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55"/>
  </bookViews>
  <sheets>
    <sheet name="4.”豫农担救灾贷“——X县X银行2022年农业信贷担保贷款项" sheetId="1" r:id="rId1"/>
  </sheets>
  <definedNames>
    <definedName name="_xlnm._FilterDatabase" localSheetId="0" hidden="1">'4.”豫农担救灾贷“——X县X银行2022年农业信贷担保贷款项'!#REF!</definedName>
  </definedNames>
  <calcPr calcId="144525"/>
</workbook>
</file>

<file path=xl/sharedStrings.xml><?xml version="1.0" encoding="utf-8"?>
<sst xmlns="http://schemas.openxmlformats.org/spreadsheetml/2006/main" count="51" uniqueCount="38">
  <si>
    <r>
      <rPr>
        <b/>
        <u/>
        <sz val="16"/>
        <rFont val="宋体"/>
        <charset val="134"/>
      </rPr>
      <t xml:space="preserve">   栾川 </t>
    </r>
    <r>
      <rPr>
        <b/>
        <sz val="16"/>
        <rFont val="宋体"/>
        <charset val="134"/>
      </rPr>
      <t>县农业信贷担保贷款项目清单——“豫农担-救灾贷”
（2022年12月31日前结清项目）</t>
    </r>
  </si>
  <si>
    <t>序号</t>
  </si>
  <si>
    <t>借款人名称</t>
  </si>
  <si>
    <t>统一社会信用代码/身份证号</t>
  </si>
  <si>
    <t>借款合同号</t>
  </si>
  <si>
    <t>贷款金额（元）</t>
  </si>
  <si>
    <t>贷款用途</t>
  </si>
  <si>
    <t>业务受理日期</t>
  </si>
  <si>
    <t>贷款发放日期</t>
  </si>
  <si>
    <t>贷款到期日期</t>
  </si>
  <si>
    <t>贷款利率
（年/%）</t>
  </si>
  <si>
    <t>贴息率（%）</t>
  </si>
  <si>
    <t>已还款结息金额（元）</t>
  </si>
  <si>
    <t>应贴息金额（元）</t>
  </si>
  <si>
    <t>借款人账号</t>
  </si>
  <si>
    <t>开户行行名</t>
  </si>
  <si>
    <t>开户行行号</t>
  </si>
  <si>
    <t>马胜利</t>
  </si>
  <si>
    <t>410324197202221414</t>
  </si>
  <si>
    <t>41003965121086878416</t>
  </si>
  <si>
    <t>扩大规模/经营周转</t>
  </si>
  <si>
    <t>6221804930000590994</t>
  </si>
  <si>
    <t>中国邮政储蓄银行股份有限公司栾川县君山路支行</t>
  </si>
  <si>
    <t>4034933440182</t>
  </si>
  <si>
    <t>吴静波</t>
  </si>
  <si>
    <t>41032419630316141X</t>
  </si>
  <si>
    <t>41003965121087091381</t>
  </si>
  <si>
    <t>6217994930021039888</t>
  </si>
  <si>
    <t>张志远</t>
  </si>
  <si>
    <t>410324199504191125</t>
  </si>
  <si>
    <t>41003977121087530078</t>
  </si>
  <si>
    <t>6221804910020756098</t>
  </si>
  <si>
    <t>席亮亮</t>
  </si>
  <si>
    <t>410324198802171451</t>
  </si>
  <si>
    <t>41003977121087378373</t>
  </si>
  <si>
    <t>6217994930001410323</t>
  </si>
  <si>
    <t>合  计</t>
  </si>
  <si>
    <t>/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</si>
</sst>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  <numFmt numFmtId="177" formatCode="0.00_ "/>
    <numFmt numFmtId="178" formatCode="0_ "/>
  </numFmts>
  <fonts count="36">
    <font>
      <sz val="11"/>
      <name val="宋体"/>
      <charset val="134"/>
    </font>
    <font>
      <sz val="10"/>
      <color rgb="FF000000"/>
      <name val="宋体"/>
      <charset val="134"/>
    </font>
    <font>
      <sz val="11"/>
      <color rgb="FF000000"/>
      <name val="宋体"/>
      <charset val="134"/>
    </font>
    <font>
      <sz val="16"/>
      <name val="黑体"/>
      <charset val="134"/>
    </font>
    <font>
      <b/>
      <u/>
      <sz val="16"/>
      <name val="宋体"/>
      <charset val="134"/>
    </font>
    <font>
      <b/>
      <sz val="9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9"/>
      <color rgb="FF000000"/>
      <name val="宋体"/>
      <charset val="134"/>
    </font>
    <font>
      <sz val="9"/>
      <color rgb="FF000000"/>
      <name val="仿宋"/>
      <charset val="134"/>
    </font>
    <font>
      <sz val="12"/>
      <name val="宋体"/>
      <charset val="134"/>
    </font>
    <font>
      <u/>
      <sz val="12"/>
      <name val="宋体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b/>
      <sz val="16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" borderId="4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8" borderId="5" applyNumberFormat="0" applyFon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7" fillId="12" borderId="8" applyNumberFormat="0" applyAlignment="0" applyProtection="0">
      <alignment vertical="center"/>
    </xf>
    <xf numFmtId="0" fontId="28" fillId="12" borderId="4" applyNumberFormat="0" applyAlignment="0" applyProtection="0">
      <alignment vertical="center"/>
    </xf>
    <xf numFmtId="0" fontId="29" fillId="13" borderId="9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34" fillId="0" borderId="0">
      <protection locked="0"/>
    </xf>
    <xf numFmtId="0" fontId="2" fillId="0" borderId="0">
      <protection locked="0"/>
    </xf>
  </cellStyleXfs>
  <cellXfs count="39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1" xfId="49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7" fontId="9" fillId="0" borderId="1" xfId="0" applyNumberFormat="1" applyFont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left" vertical="center" wrapText="1"/>
    </xf>
    <xf numFmtId="0" fontId="11" fillId="0" borderId="1" xfId="0" applyNumberFormat="1" applyFont="1" applyFill="1" applyBorder="1" applyAlignment="1">
      <alignment horizontal="left" vertical="center" wrapText="1"/>
    </xf>
    <xf numFmtId="177" fontId="1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177" fontId="9" fillId="2" borderId="1" xfId="0" applyNumberFormat="1" applyFont="1" applyFill="1" applyBorder="1" applyAlignment="1">
      <alignment horizontal="center" vertical="center" wrapText="1"/>
    </xf>
    <xf numFmtId="178" fontId="9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178" fontId="9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 wrapText="1"/>
    </xf>
    <xf numFmtId="0" fontId="8" fillId="2" borderId="1" xfId="0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1"/>
  <sheetViews>
    <sheetView tabSelected="1" workbookViewId="0">
      <selection activeCell="A11" sqref="A11:P11"/>
    </sheetView>
  </sheetViews>
  <sheetFormatPr defaultColWidth="9" defaultRowHeight="13.5"/>
  <cols>
    <col min="1" max="2" width="9" style="1"/>
    <col min="3" max="3" width="18.3833333333333" style="1" customWidth="1"/>
    <col min="4" max="4" width="21.5" style="1" customWidth="1"/>
    <col min="5" max="5" width="10.4416666666667" style="1" customWidth="1"/>
    <col min="6" max="6" width="9" style="1"/>
    <col min="7" max="7" width="11.1333333333333" style="1" customWidth="1"/>
    <col min="8" max="8" width="10.4416666666667" style="1" customWidth="1"/>
    <col min="9" max="9" width="11.1083333333333" style="1" customWidth="1"/>
    <col min="10" max="11" width="9" style="1"/>
    <col min="12" max="12" width="15.0916666666667" style="1" customWidth="1"/>
    <col min="13" max="13" width="19.2583333333333" style="1" customWidth="1"/>
    <col min="14" max="14" width="18.6333333333333" style="1" customWidth="1"/>
    <col min="15" max="15" width="24.2583333333333" style="1" customWidth="1"/>
    <col min="16" max="16" width="22" style="1" customWidth="1"/>
    <col min="17" max="16384" width="9" style="1"/>
  </cols>
  <sheetData>
    <row r="1" ht="20.25" spans="1:16">
      <c r="A1" s="4"/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ht="48" customHeight="1" spans="1:16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="1" customFormat="1" ht="41" customHeight="1" spans="1:16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9" t="s">
        <v>7</v>
      </c>
      <c r="H3" s="8" t="s">
        <v>8</v>
      </c>
      <c r="I3" s="8" t="s">
        <v>9</v>
      </c>
      <c r="J3" s="8" t="s">
        <v>10</v>
      </c>
      <c r="K3" s="9" t="s">
        <v>11</v>
      </c>
      <c r="L3" s="8" t="s">
        <v>12</v>
      </c>
      <c r="M3" s="8" t="s">
        <v>13</v>
      </c>
      <c r="N3" s="8" t="s">
        <v>14</v>
      </c>
      <c r="O3" s="8" t="s">
        <v>15</v>
      </c>
      <c r="P3" s="8" t="s">
        <v>16</v>
      </c>
    </row>
    <row r="4" s="1" customFormat="1" ht="48" customHeight="1" spans="1:16">
      <c r="A4" s="8"/>
      <c r="B4" s="8"/>
      <c r="C4" s="8"/>
      <c r="D4" s="8"/>
      <c r="E4" s="8"/>
      <c r="F4" s="8"/>
      <c r="G4" s="10"/>
      <c r="H4" s="8"/>
      <c r="I4" s="8"/>
      <c r="J4" s="8"/>
      <c r="K4" s="10"/>
      <c r="L4" s="8"/>
      <c r="M4" s="8"/>
      <c r="N4" s="8"/>
      <c r="O4" s="8"/>
      <c r="P4" s="8"/>
    </row>
    <row r="5" s="2" customFormat="1" ht="34.5" customHeight="1" spans="1:16">
      <c r="A5" s="11">
        <v>1</v>
      </c>
      <c r="B5" s="12" t="s">
        <v>17</v>
      </c>
      <c r="C5" s="13" t="s">
        <v>18</v>
      </c>
      <c r="D5" s="39" t="s">
        <v>19</v>
      </c>
      <c r="E5" s="15">
        <v>300000</v>
      </c>
      <c r="F5" s="16" t="s">
        <v>20</v>
      </c>
      <c r="G5" s="17">
        <v>44428</v>
      </c>
      <c r="H5" s="18">
        <v>44433</v>
      </c>
      <c r="I5" s="17">
        <v>44798</v>
      </c>
      <c r="J5" s="14">
        <v>4.25</v>
      </c>
      <c r="K5" s="11">
        <v>2</v>
      </c>
      <c r="L5" s="30">
        <f>E5*J5/100</f>
        <v>12750</v>
      </c>
      <c r="M5" s="30">
        <f>E5*K5/100</f>
        <v>6000</v>
      </c>
      <c r="N5" s="40" t="s">
        <v>21</v>
      </c>
      <c r="O5" s="32" t="s">
        <v>22</v>
      </c>
      <c r="P5" s="32" t="s">
        <v>23</v>
      </c>
    </row>
    <row r="6" s="2" customFormat="1" ht="34.5" customHeight="1" spans="1:16">
      <c r="A6" s="11">
        <v>2</v>
      </c>
      <c r="B6" s="12" t="s">
        <v>24</v>
      </c>
      <c r="C6" s="13" t="s">
        <v>25</v>
      </c>
      <c r="D6" s="19" t="s">
        <v>26</v>
      </c>
      <c r="E6" s="15">
        <v>400000</v>
      </c>
      <c r="F6" s="16" t="s">
        <v>20</v>
      </c>
      <c r="G6" s="17">
        <v>44428</v>
      </c>
      <c r="H6" s="18">
        <v>44433</v>
      </c>
      <c r="I6" s="17">
        <v>44798</v>
      </c>
      <c r="J6" s="14">
        <v>4.25</v>
      </c>
      <c r="K6" s="11">
        <v>2</v>
      </c>
      <c r="L6" s="30">
        <f>E6*J6/100</f>
        <v>17000</v>
      </c>
      <c r="M6" s="30">
        <f>E6*K6/100</f>
        <v>8000</v>
      </c>
      <c r="N6" s="40" t="s">
        <v>27</v>
      </c>
      <c r="O6" s="32" t="s">
        <v>22</v>
      </c>
      <c r="P6" s="32" t="s">
        <v>23</v>
      </c>
    </row>
    <row r="7" s="2" customFormat="1" ht="34.5" customHeight="1" spans="1:16">
      <c r="A7" s="11">
        <v>3</v>
      </c>
      <c r="B7" s="12" t="s">
        <v>28</v>
      </c>
      <c r="C7" s="13" t="s">
        <v>29</v>
      </c>
      <c r="D7" s="39" t="s">
        <v>30</v>
      </c>
      <c r="E7" s="15">
        <v>500000</v>
      </c>
      <c r="F7" s="16" t="s">
        <v>20</v>
      </c>
      <c r="G7" s="17">
        <v>44436</v>
      </c>
      <c r="H7" s="20">
        <v>44442</v>
      </c>
      <c r="I7" s="20">
        <v>44807</v>
      </c>
      <c r="J7" s="14">
        <v>4.25</v>
      </c>
      <c r="K7" s="11">
        <v>2</v>
      </c>
      <c r="L7" s="30">
        <f>E7*J7/100</f>
        <v>21250</v>
      </c>
      <c r="M7" s="30">
        <f>E7*K7/100</f>
        <v>10000</v>
      </c>
      <c r="N7" s="40" t="s">
        <v>31</v>
      </c>
      <c r="O7" s="32" t="s">
        <v>22</v>
      </c>
      <c r="P7" s="32" t="s">
        <v>23</v>
      </c>
    </row>
    <row r="8" s="2" customFormat="1" ht="34.5" customHeight="1" spans="1:16">
      <c r="A8" s="11">
        <v>4</v>
      </c>
      <c r="B8" s="12" t="s">
        <v>32</v>
      </c>
      <c r="C8" s="13" t="s">
        <v>33</v>
      </c>
      <c r="D8" s="39" t="s">
        <v>34</v>
      </c>
      <c r="E8" s="15">
        <v>500000</v>
      </c>
      <c r="F8" s="16" t="s">
        <v>20</v>
      </c>
      <c r="G8" s="17">
        <v>44428</v>
      </c>
      <c r="H8" s="20">
        <v>44434</v>
      </c>
      <c r="I8" s="20">
        <v>44799</v>
      </c>
      <c r="J8" s="14">
        <v>4.25</v>
      </c>
      <c r="K8" s="11">
        <v>2</v>
      </c>
      <c r="L8" s="30">
        <f>E8*J8/100</f>
        <v>21250</v>
      </c>
      <c r="M8" s="30">
        <f>E8*K8/100</f>
        <v>10000</v>
      </c>
      <c r="N8" s="40" t="s">
        <v>35</v>
      </c>
      <c r="O8" s="32" t="s">
        <v>22</v>
      </c>
      <c r="P8" s="32" t="s">
        <v>23</v>
      </c>
    </row>
    <row r="9" s="3" customFormat="1" ht="34.5" customHeight="1" spans="1:16">
      <c r="A9" s="21">
        <v>5</v>
      </c>
      <c r="B9" s="22"/>
      <c r="C9" s="23"/>
      <c r="D9" s="22"/>
      <c r="E9" s="24"/>
      <c r="F9" s="23"/>
      <c r="G9" s="23"/>
      <c r="H9" s="23"/>
      <c r="I9" s="23"/>
      <c r="J9" s="23"/>
      <c r="K9" s="23"/>
      <c r="L9" s="33"/>
      <c r="M9" s="34"/>
      <c r="N9" s="35"/>
      <c r="O9" s="36"/>
      <c r="P9" s="36"/>
    </row>
    <row r="10" ht="34.5" customHeight="1" spans="1:16">
      <c r="A10" s="25"/>
      <c r="B10" s="26" t="s">
        <v>36</v>
      </c>
      <c r="C10" s="25" t="s">
        <v>37</v>
      </c>
      <c r="D10" s="25" t="s">
        <v>37</v>
      </c>
      <c r="E10" s="27">
        <f>SUM(E5:E9)</f>
        <v>1700000</v>
      </c>
      <c r="F10" s="27" t="s">
        <v>37</v>
      </c>
      <c r="G10" s="27"/>
      <c r="H10" s="27" t="s">
        <v>37</v>
      </c>
      <c r="I10" s="27" t="s">
        <v>37</v>
      </c>
      <c r="J10" s="27">
        <v>4.25</v>
      </c>
      <c r="K10" s="27"/>
      <c r="L10" s="27">
        <f>SUM(L5:L9)</f>
        <v>72250</v>
      </c>
      <c r="M10" s="37">
        <f>SUM(M5:M9)</f>
        <v>34000</v>
      </c>
      <c r="N10" s="38"/>
      <c r="O10" s="38"/>
      <c r="P10" s="38"/>
    </row>
    <row r="11" ht="155" customHeight="1" spans="1:16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</row>
  </sheetData>
  <mergeCells count="19">
    <mergeCell ref="A1:B1"/>
    <mergeCell ref="A2:P2"/>
    <mergeCell ref="A11:P1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</mergeCells>
  <pageMargins left="0.75" right="0.75" top="1" bottom="1" header="0.5" footer="0.5"/>
  <pageSetup paperSize="9" scale="63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4.”豫农担救灾贷“——X县X银行2022年农业信贷担保贷款项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Great wall</dc:creator>
  <cp:lastModifiedBy>伏牛山人</cp:lastModifiedBy>
  <dcterms:created xsi:type="dcterms:W3CDTF">2018-12-21T01:05:00Z</dcterms:created>
  <dcterms:modified xsi:type="dcterms:W3CDTF">2023-02-06T09:27:32Z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14</vt:lpwstr>
  </property>
  <property fmtid="{D5CDD505-2E9C-101B-9397-08002B2CF9AE}" pid="3" name="KSOProductBuildVer">
    <vt:lpwstr>2052-11.1.0.13703</vt:lpwstr>
  </property>
  <property fmtid="{D5CDD505-2E9C-101B-9397-08002B2CF9AE}" pid="4" name="ICV">
    <vt:lpwstr>60ABCB1FA76B4D82814BF59368D4909F</vt:lpwstr>
  </property>
</Properties>
</file>