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7950" tabRatio="945" firstSheet="1" activeTab="6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G9" i="10" l="1"/>
  <c r="F9" i="10"/>
  <c r="G8" i="10"/>
  <c r="F8" i="10"/>
  <c r="J7" i="10"/>
  <c r="I7" i="10"/>
  <c r="H7" i="10"/>
  <c r="G7" i="10"/>
  <c r="F7" i="10" s="1"/>
  <c r="G9" i="21"/>
  <c r="F9" i="21"/>
  <c r="G8" i="21"/>
  <c r="F8" i="21"/>
  <c r="J7" i="21"/>
  <c r="I7" i="21"/>
  <c r="H7" i="21"/>
  <c r="G7" i="21"/>
  <c r="F7" i="21" s="1"/>
  <c r="F9" i="20"/>
  <c r="F8" i="20"/>
  <c r="F7" i="20"/>
  <c r="E23" i="16"/>
  <c r="C23" i="16"/>
  <c r="C21" i="16"/>
  <c r="E11" i="16"/>
  <c r="E10" i="16"/>
  <c r="E9" i="16"/>
  <c r="E8" i="16"/>
</calcChain>
</file>

<file path=xl/sharedStrings.xml><?xml version="1.0" encoding="utf-8"?>
<sst xmlns="http://schemas.openxmlformats.org/spreadsheetml/2006/main" count="340" uniqueCount="158">
  <si>
    <t>预算01表</t>
  </si>
  <si>
    <t>部门收支总体情况表</t>
  </si>
  <si>
    <t>单位名称：潭头镇中心学校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</si>
  <si>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</si>
  <si>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</si>
  <si>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</si>
  <si>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</si>
  <si>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</si>
  <si>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</si>
  <si>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</si>
  <si>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</si>
  <si>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</si>
  <si>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</si>
  <si>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</si>
  <si>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</si>
  <si>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</si>
  <si>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</si>
  <si>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</si>
  <si>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</si>
  <si>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</si>
  <si>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</si>
  <si>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</si>
  <si>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</si>
  <si>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</si>
  <si>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</si>
  <si>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</si>
  <si>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</si>
  <si>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</si>
  <si>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</si>
  <si>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</si>
  <si>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</si>
  <si>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</si>
  <si>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</si>
  <si>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</si>
  <si>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</si>
  <si>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</si>
  <si>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</si>
  <si>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</si>
  <si>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</si>
  <si>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</si>
  <si>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</si>
  <si>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</si>
  <si>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</si>
  <si>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</si>
  <si>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</si>
  <si>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</si>
  <si>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</si>
  <si>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</si>
  <si>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</si>
  <si>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</si>
  <si>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</si>
  <si>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205</t>
  </si>
  <si>
    <t>02</t>
  </si>
  <si>
    <t>155001</t>
  </si>
  <si>
    <t>栾川县潭头镇小学</t>
  </si>
  <si>
    <t>03</t>
  </si>
  <si>
    <t>栾川县潭头镇中学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</si>
  <si>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</si>
  <si>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</si>
  <si>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</si>
  <si>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</si>
  <si>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</si>
  <si>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</si>
  <si>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</si>
  <si>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</si>
  <si>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</si>
  <si>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栾川县潭头镇初中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</si>
  <si>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</si>
  <si>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</si>
  <si>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</si>
  <si>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</si>
  <si>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</si>
  <si>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</si>
  <si>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</si>
  <si>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</si>
  <si>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</si>
  <si>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</si>
  <si>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</si>
  <si>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</si>
  <si>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</si>
  <si>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</si>
  <si>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</si>
  <si>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</si>
  <si>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</si>
  <si>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</si>
  <si>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</si>
  <si>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</si>
  <si>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</si>
  <si>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</si>
  <si>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</si>
  <si>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</si>
  <si>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</si>
  <si>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</si>
  <si>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</si>
  <si>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</si>
  <si>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</si>
  <si>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</si>
  <si>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</si>
  <si>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</si>
  <si>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</si>
  <si>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</si>
  <si>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</si>
  <si>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>01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</si>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</sst>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#,##0.0_ "/>
    <numFmt numFmtId="179" formatCode="#,##0.0_);[Red]\(#,##0.0\)"/>
    <numFmt numFmtId="180" formatCode="0000"/>
    <numFmt numFmtId="181" formatCode="00"/>
    <numFmt numFmtId="182" formatCode="0.00_ "/>
    <numFmt numFmtId="183" formatCode="0.0_);[Red]\(0.0\)"/>
    <numFmt numFmtId="184" formatCode="#,##0.00_ "/>
    <numFmt numFmtId="185" formatCode="* #,##0.00;* \-#,##0.00;* &quot;&quot;??;@"/>
    <numFmt numFmtId="186" formatCode="#,##0.0"/>
  </numFmts>
  <fonts count="14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81" fontId="2" fillId="0" borderId="0" xfId="27" applyNumberFormat="1" applyFont="1" applyFill="1" applyAlignment="1" applyProtection="1">
      <alignment horizontal="center" vertical="center"/>
    </xf>
    <xf numFmtId="180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9" fontId="2" fillId="0" borderId="0" xfId="27" applyNumberFormat="1" applyFont="1" applyFill="1" applyAlignment="1" applyProtection="1">
      <alignment vertical="center"/>
    </xf>
    <xf numFmtId="179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81" fontId="2" fillId="0" borderId="3" xfId="27" applyNumberFormat="1" applyFont="1" applyFill="1" applyBorder="1" applyAlignment="1" applyProtection="1">
      <alignment horizontal="center" vertical="center"/>
    </xf>
    <xf numFmtId="180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9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78" fontId="2" fillId="0" borderId="0" xfId="27" applyNumberFormat="1" applyFont="1" applyFill="1" applyAlignment="1" applyProtection="1">
      <alignment vertical="center"/>
    </xf>
    <xf numFmtId="179" fontId="2" fillId="0" borderId="0" xfId="27" applyNumberFormat="1" applyFont="1" applyFill="1" applyAlignment="1" applyProtection="1">
      <alignment horizontal="right" vertical="center"/>
    </xf>
    <xf numFmtId="179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9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8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82" fontId="6" fillId="3" borderId="3" xfId="23" applyNumberFormat="1" applyFont="1" applyFill="1" applyBorder="1" applyAlignment="1">
      <alignment vertical="center" wrapText="1"/>
    </xf>
    <xf numFmtId="181" fontId="2" fillId="0" borderId="8" xfId="27" applyNumberFormat="1" applyFont="1" applyFill="1" applyBorder="1" applyAlignment="1" applyProtection="1">
      <alignment horizontal="center" vertical="center"/>
    </xf>
    <xf numFmtId="180" fontId="2" fillId="0" borderId="8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184" fontId="2" fillId="0" borderId="5" xfId="29" applyNumberFormat="1" applyFont="1" applyFill="1" applyBorder="1" applyAlignment="1" applyProtection="1">
      <alignment horizontal="right" vertical="center" wrapText="1"/>
    </xf>
    <xf numFmtId="184" fontId="2" fillId="0" borderId="4" xfId="29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179" fontId="2" fillId="0" borderId="5" xfId="27" applyNumberFormat="1" applyFont="1" applyFill="1" applyBorder="1" applyAlignment="1" applyProtection="1">
      <alignment horizontal="right" vertical="center" wrapText="1"/>
    </xf>
    <xf numFmtId="179" fontId="2" fillId="0" borderId="4" xfId="27" applyNumberFormat="1" applyFont="1" applyFill="1" applyBorder="1" applyAlignment="1" applyProtection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178" fontId="2" fillId="0" borderId="6" xfId="29" applyNumberFormat="1" applyFont="1" applyFill="1" applyBorder="1" applyAlignment="1" applyProtection="1">
      <alignment horizontal="right" vertical="center" wrapText="1"/>
    </xf>
    <xf numFmtId="184" fontId="2" fillId="0" borderId="6" xfId="29" applyNumberFormat="1" applyFont="1" applyFill="1" applyBorder="1" applyAlignment="1" applyProtection="1">
      <alignment horizontal="right" vertical="center" wrapText="1"/>
    </xf>
    <xf numFmtId="179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5" fontId="4" fillId="3" borderId="0" xfId="26" applyNumberFormat="1" applyFont="1" applyFill="1" applyAlignment="1" applyProtection="1">
      <alignment vertical="center" wrapText="1"/>
    </xf>
    <xf numFmtId="185" fontId="4" fillId="3" borderId="0" xfId="26" applyNumberFormat="1" applyFont="1" applyFill="1" applyAlignment="1" applyProtection="1">
      <alignment horizontal="right" vertical="center"/>
    </xf>
    <xf numFmtId="179" fontId="4" fillId="3" borderId="0" xfId="26" applyNumberFormat="1" applyFont="1" applyFill="1" applyAlignment="1" applyProtection="1">
      <alignment horizontal="right" vertical="center"/>
    </xf>
    <xf numFmtId="179" fontId="4" fillId="3" borderId="0" xfId="26" applyNumberFormat="1" applyFont="1" applyFill="1" applyAlignment="1" applyProtection="1">
      <alignment vertical="center"/>
    </xf>
    <xf numFmtId="185" fontId="3" fillId="3" borderId="1" xfId="26" applyNumberFormat="1" applyFont="1" applyFill="1" applyBorder="1" applyAlignment="1" applyProtection="1">
      <alignment vertical="center" wrapText="1"/>
    </xf>
    <xf numFmtId="185" fontId="2" fillId="3" borderId="3" xfId="26" applyNumberFormat="1" applyFont="1" applyFill="1" applyBorder="1" applyAlignment="1" applyProtection="1">
      <alignment horizontal="centerContinuous" vertical="center"/>
    </xf>
    <xf numFmtId="185" fontId="2" fillId="3" borderId="8" xfId="26" applyNumberFormat="1" applyFont="1" applyFill="1" applyBorder="1" applyAlignment="1" applyProtection="1">
      <alignment horizontal="centerContinuous" vertical="center"/>
    </xf>
    <xf numFmtId="179" fontId="2" fillId="3" borderId="3" xfId="26" applyNumberFormat="1" applyFont="1" applyFill="1" applyBorder="1" applyAlignment="1" applyProtection="1">
      <alignment horizontal="centerContinuous" vertical="center"/>
    </xf>
    <xf numFmtId="179" fontId="2" fillId="3" borderId="3" xfId="26" applyNumberFormat="1" applyFont="1" applyFill="1" applyBorder="1" applyAlignment="1" applyProtection="1">
      <alignment horizontal="center" vertical="center" wrapText="1"/>
    </xf>
    <xf numFmtId="49" fontId="2" fillId="3" borderId="3" xfId="26" applyNumberFormat="1" applyFont="1" applyFill="1" applyBorder="1" applyAlignment="1">
      <alignment horizontal="center" vertical="center"/>
    </xf>
    <xf numFmtId="49" fontId="2" fillId="3" borderId="3" xfId="26" applyNumberFormat="1" applyFont="1" applyFill="1" applyBorder="1" applyAlignment="1">
      <alignment horizontal="center" vertical="center" wrapText="1"/>
    </xf>
    <xf numFmtId="0" fontId="2" fillId="3" borderId="3" xfId="24" applyFont="1" applyFill="1" applyBorder="1" applyAlignment="1">
      <alignment horizontal="left" vertical="center"/>
    </xf>
    <xf numFmtId="179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5" xfId="22" applyFont="1" applyFill="1" applyBorder="1">
      <alignment vertical="center"/>
    </xf>
    <xf numFmtId="178" fontId="2" fillId="3" borderId="3" xfId="26" applyNumberFormat="1" applyFont="1" applyFill="1" applyBorder="1" applyAlignment="1">
      <alignment horizontal="right" vertical="center" wrapText="1"/>
    </xf>
    <xf numFmtId="184" fontId="9" fillId="0" borderId="3" xfId="0" applyNumberFormat="1" applyFont="1" applyBorder="1" applyAlignment="1">
      <alignment horizontal="left" vertical="center" wrapText="1"/>
    </xf>
    <xf numFmtId="0" fontId="2" fillId="3" borderId="3" xfId="22" applyFont="1" applyFill="1" applyBorder="1">
      <alignment vertical="center"/>
    </xf>
    <xf numFmtId="0" fontId="2" fillId="3" borderId="3" xfId="24" applyFont="1" applyFill="1" applyBorder="1" applyAlignment="1">
      <alignment horizontal="left" vertical="center" wrapText="1"/>
    </xf>
    <xf numFmtId="178" fontId="2" fillId="3" borderId="3" xfId="26" applyNumberFormat="1" applyFont="1" applyFill="1" applyBorder="1" applyAlignment="1" applyProtection="1">
      <alignment horizontal="right" vertical="center" wrapText="1"/>
    </xf>
    <xf numFmtId="178" fontId="2" fillId="0" borderId="5" xfId="29" applyNumberFormat="1" applyFont="1" applyFill="1" applyBorder="1" applyAlignment="1" applyProtection="1">
      <alignment horizontal="right" vertical="center" wrapText="1"/>
    </xf>
    <xf numFmtId="0" fontId="2" fillId="3" borderId="0" xfId="0" applyFont="1" applyFill="1">
      <alignment vertical="center"/>
    </xf>
    <xf numFmtId="186" fontId="2" fillId="3" borderId="3" xfId="26" applyNumberFormat="1" applyFont="1" applyFill="1" applyBorder="1"/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78" fontId="2" fillId="3" borderId="3" xfId="26" applyNumberFormat="1" applyFont="1" applyFill="1" applyBorder="1" applyAlignment="1">
      <alignment horizontal="right" vertical="center"/>
    </xf>
    <xf numFmtId="186" fontId="2" fillId="3" borderId="3" xfId="26" applyNumberFormat="1" applyFont="1" applyFill="1" applyBorder="1" applyAlignment="1">
      <alignment horizontal="right" vertical="center" wrapText="1"/>
    </xf>
    <xf numFmtId="0" fontId="2" fillId="3" borderId="6" xfId="26" applyFont="1" applyFill="1" applyBorder="1" applyAlignment="1">
      <alignment horizontal="left" vertical="center" wrapText="1"/>
    </xf>
    <xf numFmtId="0" fontId="2" fillId="3" borderId="5" xfId="26" applyFont="1" applyFill="1" applyBorder="1" applyAlignment="1">
      <alignment horizontal="left" vertical="center" wrapText="1"/>
    </xf>
    <xf numFmtId="184" fontId="2" fillId="3" borderId="3" xfId="26" applyNumberFormat="1" applyFont="1" applyFill="1" applyBorder="1" applyAlignment="1">
      <alignment horizontal="right" vertical="center"/>
    </xf>
    <xf numFmtId="0" fontId="2" fillId="3" borderId="3" xfId="22" applyFont="1" applyFill="1" applyBorder="1" applyAlignment="1">
      <alignment horizontal="center" vertical="center"/>
    </xf>
    <xf numFmtId="184" fontId="2" fillId="3" borderId="3" xfId="26" applyNumberFormat="1" applyFont="1" applyFill="1" applyBorder="1" applyAlignment="1">
      <alignment horizontal="right" vertical="center" wrapText="1"/>
    </xf>
    <xf numFmtId="0" fontId="0" fillId="3" borderId="0" xfId="26" applyFont="1" applyFill="1" applyAlignment="1">
      <alignment wrapText="1"/>
    </xf>
    <xf numFmtId="179" fontId="2" fillId="3" borderId="0" xfId="26" applyNumberFormat="1" applyFont="1" applyFill="1" applyAlignment="1" applyProtection="1">
      <alignment vertical="center"/>
    </xf>
    <xf numFmtId="179" fontId="2" fillId="3" borderId="0" xfId="26" applyNumberFormat="1" applyFont="1" applyFill="1" applyAlignment="1" applyProtection="1">
      <alignment horizontal="right" vertical="center"/>
    </xf>
    <xf numFmtId="185" fontId="2" fillId="3" borderId="1" xfId="26" applyNumberFormat="1" applyFont="1" applyFill="1" applyBorder="1" applyAlignment="1" applyProtection="1">
      <alignment horizontal="right" vertical="center" wrapText="1"/>
    </xf>
    <xf numFmtId="0" fontId="2" fillId="3" borderId="3" xfId="26" applyFont="1" applyFill="1" applyBorder="1" applyAlignment="1">
      <alignment horizontal="center" vertical="center" wrapText="1"/>
    </xf>
    <xf numFmtId="186" fontId="0" fillId="3" borderId="0" xfId="26" applyNumberFormat="1" applyFont="1" applyFill="1"/>
    <xf numFmtId="0" fontId="1" fillId="0" borderId="0" xfId="29" applyFill="1"/>
    <xf numFmtId="0" fontId="1" fillId="0" borderId="0" xfId="29"/>
    <xf numFmtId="181" fontId="2" fillId="0" borderId="0" xfId="29" applyNumberFormat="1" applyFont="1" applyFill="1" applyAlignment="1" applyProtection="1">
      <alignment horizontal="center" vertical="center"/>
    </xf>
    <xf numFmtId="180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9" fontId="2" fillId="0" borderId="0" xfId="29" applyNumberFormat="1" applyFont="1" applyFill="1" applyAlignment="1" applyProtection="1">
      <alignment vertical="center"/>
    </xf>
    <xf numFmtId="179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81" fontId="2" fillId="0" borderId="3" xfId="29" applyNumberFormat="1" applyFont="1" applyFill="1" applyBorder="1" applyAlignment="1" applyProtection="1">
      <alignment horizontal="center" vertical="center"/>
    </xf>
    <xf numFmtId="180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181" fontId="2" fillId="0" borderId="8" xfId="29" applyNumberFormat="1" applyFont="1" applyFill="1" applyBorder="1" applyAlignment="1" applyProtection="1">
      <alignment horizontal="center" vertical="center"/>
    </xf>
    <xf numFmtId="180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2" fillId="0" borderId="8" xfId="29" applyNumberFormat="1" applyFont="1" applyFill="1" applyBorder="1" applyAlignment="1" applyProtection="1">
      <alignment horizontal="center" vertical="center"/>
    </xf>
    <xf numFmtId="178" fontId="2" fillId="0" borderId="3" xfId="29" applyNumberFormat="1" applyFont="1" applyFill="1" applyBorder="1" applyAlignment="1" applyProtection="1">
      <alignment horizontal="right" vertical="center" wrapText="1"/>
    </xf>
    <xf numFmtId="178" fontId="2" fillId="0" borderId="4" xfId="29" applyNumberFormat="1" applyFont="1" applyFill="1" applyBorder="1" applyAlignment="1" applyProtection="1">
      <alignment horizontal="right" vertical="center" wrapText="1"/>
    </xf>
    <xf numFmtId="178" fontId="2" fillId="0" borderId="0" xfId="29" applyNumberFormat="1" applyFont="1" applyFill="1" applyAlignment="1" applyProtection="1">
      <alignment vertical="center"/>
    </xf>
    <xf numFmtId="179" fontId="2" fillId="0" borderId="0" xfId="29" applyNumberFormat="1" applyFont="1" applyFill="1" applyAlignment="1" applyProtection="1">
      <alignment horizontal="right" vertical="center"/>
    </xf>
    <xf numFmtId="179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0" fontId="1" fillId="0" borderId="0" xfId="28" applyFill="1"/>
    <xf numFmtId="0" fontId="1" fillId="0" borderId="0" xfId="28"/>
    <xf numFmtId="181" fontId="1" fillId="0" borderId="0" xfId="28" applyNumberFormat="1" applyFont="1" applyFill="1" applyAlignment="1" applyProtection="1">
      <alignment horizontal="center" vertical="center" wrapText="1"/>
    </xf>
    <xf numFmtId="180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9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181" fontId="2" fillId="0" borderId="3" xfId="28" applyNumberFormat="1" applyFont="1" applyFill="1" applyBorder="1" applyAlignment="1" applyProtection="1">
      <alignment horizontal="center" vertical="center"/>
    </xf>
    <xf numFmtId="180" fontId="2" fillId="0" borderId="3" xfId="28" applyNumberFormat="1" applyFont="1" applyFill="1" applyBorder="1" applyAlignment="1" applyProtection="1">
      <alignment horizontal="center" vertical="center"/>
    </xf>
    <xf numFmtId="180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84" fontId="9" fillId="0" borderId="18" xfId="0" applyNumberFormat="1" applyFont="1" applyBorder="1" applyAlignment="1">
      <alignment horizontal="left" vertical="center" wrapText="1"/>
    </xf>
    <xf numFmtId="179" fontId="2" fillId="0" borderId="0" xfId="28" applyNumberFormat="1" applyFont="1" applyFill="1" applyAlignment="1" applyProtection="1">
      <alignment horizontal="right" vertical="center"/>
    </xf>
    <xf numFmtId="179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2" fillId="0" borderId="0" xfId="25">
      <alignment vertical="center"/>
    </xf>
    <xf numFmtId="0" fontId="1" fillId="0" borderId="0" xfId="24"/>
    <xf numFmtId="0" fontId="12" fillId="0" borderId="0" xfId="25" applyAlignment="1">
      <alignment vertical="center" wrapText="1"/>
    </xf>
    <xf numFmtId="185" fontId="2" fillId="0" borderId="0" xfId="24" applyNumberFormat="1" applyFont="1" applyFill="1" applyAlignment="1" applyProtection="1">
      <alignment horizontal="right" vertical="center"/>
    </xf>
    <xf numFmtId="179" fontId="2" fillId="0" borderId="0" xfId="24" applyNumberFormat="1" applyFont="1" applyFill="1" applyAlignment="1" applyProtection="1">
      <alignment horizontal="right" vertical="center"/>
    </xf>
    <xf numFmtId="179" fontId="2" fillId="0" borderId="0" xfId="24" applyNumberFormat="1" applyFont="1" applyFill="1" applyAlignment="1" applyProtection="1">
      <alignment vertical="center"/>
    </xf>
    <xf numFmtId="179" fontId="2" fillId="0" borderId="0" xfId="24" applyNumberFormat="1" applyFont="1" applyFill="1" applyAlignment="1" applyProtection="1">
      <alignment horizontal="centerContinuous" vertical="center"/>
    </xf>
    <xf numFmtId="185" fontId="2" fillId="0" borderId="3" xfId="24" applyNumberFormat="1" applyFont="1" applyFill="1" applyBorder="1" applyAlignment="1" applyProtection="1">
      <alignment horizontal="centerContinuous" vertical="center"/>
    </xf>
    <xf numFmtId="185" fontId="2" fillId="0" borderId="8" xfId="24" applyNumberFormat="1" applyFont="1" applyFill="1" applyBorder="1" applyAlignment="1" applyProtection="1">
      <alignment horizontal="centerContinuous" vertical="center"/>
    </xf>
    <xf numFmtId="179" fontId="2" fillId="0" borderId="3" xfId="24" applyNumberFormat="1" applyFont="1" applyFill="1" applyBorder="1" applyAlignment="1" applyProtection="1">
      <alignment horizontal="centerContinuous" vertical="center" wrapText="1"/>
    </xf>
    <xf numFmtId="179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>
      <alignment horizontal="right" vertical="center" wrapText="1"/>
    </xf>
    <xf numFmtId="186" fontId="2" fillId="0" borderId="1" xfId="24" applyNumberFormat="1" applyFont="1" applyFill="1" applyBorder="1" applyAlignment="1">
      <alignment horizontal="left" vertical="center"/>
    </xf>
    <xf numFmtId="186" fontId="2" fillId="0" borderId="4" xfId="24" applyNumberFormat="1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6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186" fontId="2" fillId="0" borderId="4" xfId="24" applyNumberFormat="1" applyFont="1" applyFill="1" applyBorder="1" applyAlignment="1" applyProtection="1">
      <alignment horizontal="left" vertical="center"/>
    </xf>
    <xf numFmtId="186" fontId="2" fillId="0" borderId="7" xfId="24" applyNumberFormat="1" applyFont="1" applyFill="1" applyBorder="1" applyAlignment="1" applyProtection="1">
      <alignment horizontal="left" vertical="center"/>
    </xf>
    <xf numFmtId="186" fontId="2" fillId="0" borderId="6" xfId="24" applyNumberFormat="1" applyFont="1" applyFill="1" applyBorder="1" applyAlignment="1" applyProtection="1">
      <alignment horizontal="left" vertical="center"/>
    </xf>
    <xf numFmtId="184" fontId="2" fillId="0" borderId="3" xfId="24" applyNumberFormat="1" applyFont="1" applyFill="1" applyBorder="1" applyAlignment="1">
      <alignment horizontal="right" vertical="center"/>
    </xf>
    <xf numFmtId="186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5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9" fontId="2" fillId="0" borderId="5" xfId="24" applyNumberFormat="1" applyFont="1" applyFill="1" applyBorder="1" applyAlignment="1" applyProtection="1">
      <alignment horizontal="centerContinuous" vertical="center" wrapText="1"/>
    </xf>
    <xf numFmtId="184" fontId="2" fillId="0" borderId="5" xfId="24" applyNumberFormat="1" applyFont="1" applyFill="1" applyBorder="1" applyAlignment="1">
      <alignment horizontal="right" vertical="center" wrapText="1"/>
    </xf>
    <xf numFmtId="184" fontId="2" fillId="0" borderId="30" xfId="25" applyNumberFormat="1" applyFont="1" applyFill="1" applyBorder="1" applyAlignment="1">
      <alignment horizontal="right" vertical="center" wrapText="1"/>
    </xf>
    <xf numFmtId="0" fontId="12" fillId="0" borderId="0" xfId="25" applyFill="1">
      <alignment vertical="center"/>
    </xf>
    <xf numFmtId="184" fontId="2" fillId="0" borderId="5" xfId="24" applyNumberFormat="1" applyFont="1" applyFill="1" applyBorder="1" applyAlignment="1" applyProtection="1">
      <alignment horizontal="right" vertical="center" wrapText="1"/>
    </xf>
    <xf numFmtId="185" fontId="2" fillId="0" borderId="0" xfId="24" applyNumberFormat="1" applyFont="1" applyFill="1" applyAlignment="1" applyProtection="1">
      <alignment horizontal="left" vertical="center" wrapText="1"/>
    </xf>
    <xf numFmtId="185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9" fontId="2" fillId="0" borderId="6" xfId="24" applyNumberFormat="1" applyFont="1" applyFill="1" applyBorder="1" applyAlignment="1" applyProtection="1">
      <alignment horizontal="center" vertical="center" wrapText="1"/>
    </xf>
    <xf numFmtId="179" fontId="2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5" fontId="2" fillId="0" borderId="6" xfId="24" applyNumberFormat="1" applyFont="1" applyFill="1" applyBorder="1" applyAlignment="1" applyProtection="1">
      <alignment horizontal="center" vertical="center"/>
    </xf>
    <xf numFmtId="185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5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9" fontId="9" fillId="0" borderId="8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83" fontId="2" fillId="0" borderId="8" xfId="25" applyNumberFormat="1" applyFont="1" applyBorder="1" applyAlignment="1">
      <alignment horizontal="center" vertical="center" wrapText="1"/>
    </xf>
    <xf numFmtId="183" fontId="2" fillId="0" borderId="2" xfId="25" applyNumberFormat="1" applyFont="1" applyBorder="1" applyAlignment="1">
      <alignment horizontal="center" vertical="center" wrapText="1"/>
    </xf>
    <xf numFmtId="185" fontId="2" fillId="0" borderId="12" xfId="24" applyNumberFormat="1" applyFont="1" applyFill="1" applyBorder="1" applyAlignment="1" applyProtection="1">
      <alignment horizontal="center" vertical="center"/>
    </xf>
    <xf numFmtId="185" fontId="2" fillId="0" borderId="13" xfId="24" applyNumberFormat="1" applyFont="1" applyFill="1" applyBorder="1" applyAlignment="1" applyProtection="1">
      <alignment horizontal="center" vertical="center"/>
    </xf>
    <xf numFmtId="185" fontId="2" fillId="0" borderId="14" xfId="24" applyNumberFormat="1" applyFont="1" applyFill="1" applyBorder="1" applyAlignment="1" applyProtection="1">
      <alignment horizontal="center" vertical="center"/>
    </xf>
    <xf numFmtId="185" fontId="2" fillId="0" borderId="15" xfId="24" applyNumberFormat="1" applyFont="1" applyFill="1" applyBorder="1" applyAlignment="1" applyProtection="1">
      <alignment horizontal="center" vertical="center"/>
    </xf>
    <xf numFmtId="185" fontId="2" fillId="0" borderId="16" xfId="24" applyNumberFormat="1" applyFont="1" applyFill="1" applyBorder="1" applyAlignment="1" applyProtection="1">
      <alignment horizontal="center" vertical="center"/>
    </xf>
    <xf numFmtId="181" fontId="3" fillId="0" borderId="0" xfId="28" applyNumberFormat="1" applyFont="1" applyFill="1" applyAlignment="1" applyProtection="1">
      <alignment horizontal="center" vertical="center"/>
    </xf>
    <xf numFmtId="181" fontId="2" fillId="0" borderId="1" xfId="28" applyNumberFormat="1" applyFont="1" applyFill="1" applyBorder="1" applyAlignment="1" applyProtection="1"/>
    <xf numFmtId="181" fontId="2" fillId="2" borderId="1" xfId="28" applyNumberFormat="1" applyFont="1" applyFill="1" applyBorder="1" applyAlignment="1" applyProtection="1"/>
    <xf numFmtId="179" fontId="2" fillId="0" borderId="3" xfId="24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81" fontId="2" fillId="0" borderId="1" xfId="29" applyNumberFormat="1" applyFont="1" applyFill="1" applyBorder="1" applyAlignment="1" applyProtection="1"/>
    <xf numFmtId="181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85" fontId="3" fillId="3" borderId="0" xfId="26" applyNumberFormat="1" applyFont="1" applyFill="1" applyAlignment="1" applyProtection="1">
      <alignment horizontal="center" vertical="center" wrapText="1"/>
    </xf>
    <xf numFmtId="185" fontId="2" fillId="3" borderId="1" xfId="26" applyNumberFormat="1" applyFont="1" applyFill="1" applyBorder="1" applyAlignment="1" applyProtection="1">
      <alignment vertical="center" wrapText="1"/>
    </xf>
    <xf numFmtId="185" fontId="2" fillId="3" borderId="6" xfId="26" applyNumberFormat="1" applyFont="1" applyFill="1" applyBorder="1" applyAlignment="1" applyProtection="1">
      <alignment horizontal="center" vertical="center" wrapText="1"/>
    </xf>
    <xf numFmtId="185" fontId="2" fillId="3" borderId="4" xfId="26" applyNumberFormat="1" applyFont="1" applyFill="1" applyBorder="1" applyAlignment="1" applyProtection="1">
      <alignment horizontal="center" vertical="center" wrapText="1"/>
    </xf>
    <xf numFmtId="185" fontId="2" fillId="3" borderId="5" xfId="26" applyNumberFormat="1" applyFont="1" applyFill="1" applyBorder="1" applyAlignment="1" applyProtection="1">
      <alignment horizontal="center" vertical="center" wrapText="1"/>
    </xf>
    <xf numFmtId="179" fontId="2" fillId="3" borderId="6" xfId="26" applyNumberFormat="1" applyFont="1" applyFill="1" applyBorder="1" applyAlignment="1" applyProtection="1">
      <alignment horizontal="center" vertical="center"/>
    </xf>
    <xf numFmtId="179" fontId="2" fillId="3" borderId="4" xfId="26" applyNumberFormat="1" applyFont="1" applyFill="1" applyBorder="1" applyAlignment="1" applyProtection="1">
      <alignment horizontal="center" vertical="center"/>
    </xf>
    <xf numFmtId="179" fontId="2" fillId="3" borderId="5" xfId="26" applyNumberFormat="1" applyFont="1" applyFill="1" applyBorder="1" applyAlignment="1" applyProtection="1">
      <alignment horizontal="center" vertical="center"/>
    </xf>
    <xf numFmtId="0" fontId="2" fillId="3" borderId="3" xfId="26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26" applyFont="1" applyFill="1" applyBorder="1" applyAlignment="1">
      <alignment horizontal="center" vertical="center" wrapText="1"/>
    </xf>
    <xf numFmtId="0" fontId="2" fillId="3" borderId="9" xfId="26" applyFont="1" applyFill="1" applyBorder="1" applyAlignment="1">
      <alignment horizontal="center" vertical="center" wrapText="1"/>
    </xf>
    <xf numFmtId="185" fontId="2" fillId="3" borderId="6" xfId="26" applyNumberFormat="1" applyFont="1" applyFill="1" applyBorder="1" applyAlignment="1" applyProtection="1">
      <alignment horizontal="center" vertical="center"/>
    </xf>
    <xf numFmtId="185" fontId="2" fillId="3" borderId="11" xfId="26" applyNumberFormat="1" applyFont="1" applyFill="1" applyBorder="1" applyAlignment="1" applyProtection="1">
      <alignment horizontal="center" vertical="center"/>
    </xf>
    <xf numFmtId="0" fontId="2" fillId="3" borderId="3" xfId="26" applyNumberFormat="1" applyFont="1" applyFill="1" applyBorder="1" applyAlignment="1" applyProtection="1">
      <alignment horizontal="center" vertical="center"/>
    </xf>
    <xf numFmtId="49" fontId="2" fillId="3" borderId="8" xfId="26" applyNumberFormat="1" applyFont="1" applyFill="1" applyBorder="1" applyAlignment="1">
      <alignment horizontal="center" vertical="center" wrapText="1"/>
    </xf>
    <xf numFmtId="49" fontId="2" fillId="3" borderId="2" xfId="26" applyNumberFormat="1" applyFont="1" applyFill="1" applyBorder="1" applyAlignment="1">
      <alignment horizontal="center" vertical="center" wrapText="1"/>
    </xf>
    <xf numFmtId="185" fontId="2" fillId="3" borderId="11" xfId="26" applyNumberFormat="1" applyFont="1" applyFill="1" applyBorder="1" applyAlignment="1" applyProtection="1">
      <alignment horizontal="center" vertical="center" wrapText="1"/>
    </xf>
    <xf numFmtId="185" fontId="2" fillId="3" borderId="12" xfId="26" applyNumberFormat="1" applyFont="1" applyFill="1" applyBorder="1" applyAlignment="1" applyProtection="1">
      <alignment horizontal="center" vertical="center" wrapText="1"/>
    </xf>
    <xf numFmtId="185" fontId="2" fillId="3" borderId="13" xfId="26" applyNumberFormat="1" applyFont="1" applyFill="1" applyBorder="1" applyAlignment="1" applyProtection="1">
      <alignment horizontal="center" vertical="center" wrapText="1"/>
    </xf>
    <xf numFmtId="185" fontId="2" fillId="3" borderId="14" xfId="26" applyNumberFormat="1" applyFont="1" applyFill="1" applyBorder="1" applyAlignment="1" applyProtection="1">
      <alignment horizontal="center" vertical="center" wrapText="1"/>
    </xf>
    <xf numFmtId="185" fontId="2" fillId="3" borderId="15" xfId="26" applyNumberFormat="1" applyFont="1" applyFill="1" applyBorder="1" applyAlignment="1" applyProtection="1">
      <alignment horizontal="center" vertical="center" wrapText="1"/>
    </xf>
    <xf numFmtId="185" fontId="2" fillId="3" borderId="16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81" fontId="2" fillId="0" borderId="1" xfId="27" applyNumberFormat="1" applyFont="1" applyFill="1" applyBorder="1" applyAlignment="1" applyProtection="1"/>
    <xf numFmtId="181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0" fontId="6" fillId="3" borderId="0" xfId="23" applyFont="1" applyFill="1" applyAlignment="1">
      <alignment horizontal="left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opLeftCell="A4" workbookViewId="0">
      <selection activeCell="J18" sqref="J18"/>
    </sheetView>
  </sheetViews>
  <sheetFormatPr defaultColWidth="6.875" defaultRowHeight="14.25" x14ac:dyDescent="0.15"/>
  <cols>
    <col min="1" max="1" width="3.5" style="156" customWidth="1"/>
    <col min="2" max="2" width="17.125" style="156" customWidth="1"/>
    <col min="3" max="3" width="10.125" style="156" customWidth="1"/>
    <col min="4" max="4" width="19.5" style="156" customWidth="1"/>
    <col min="5" max="5" width="13.25" style="156" customWidth="1"/>
    <col min="6" max="6" width="13.75" style="156" customWidth="1"/>
    <col min="7" max="7" width="16.125" style="156" customWidth="1"/>
    <col min="8" max="8" width="13.125" style="156" customWidth="1"/>
    <col min="9" max="9" width="19.875" style="156" customWidth="1"/>
    <col min="10" max="10" width="13" style="156" customWidth="1"/>
    <col min="11" max="11" width="10.75" style="156" customWidth="1"/>
    <col min="12" max="12" width="11.5" style="157" customWidth="1"/>
    <col min="13" max="25" width="6.875" style="155" customWidth="1"/>
    <col min="26" max="243" width="6.875" style="156" customWidth="1"/>
    <col min="244" max="16384" width="6.875" style="156"/>
  </cols>
  <sheetData>
    <row r="1" spans="1:25" ht="24.95" customHeight="1" x14ac:dyDescent="0.15">
      <c r="A1" s="189"/>
      <c r="B1" s="189"/>
      <c r="C1" s="158"/>
      <c r="D1" s="158"/>
      <c r="E1" s="159"/>
      <c r="F1" s="159"/>
      <c r="G1" s="160"/>
      <c r="H1" s="160"/>
      <c r="I1" s="160"/>
      <c r="J1" s="160"/>
      <c r="K1" s="160"/>
      <c r="L1" s="152" t="s">
        <v>0</v>
      </c>
    </row>
    <row r="2" spans="1:25" ht="24.95" customHeight="1" x14ac:dyDescent="0.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25" ht="18.75" customHeight="1" x14ac:dyDescent="0.15">
      <c r="A3" s="191" t="s">
        <v>2</v>
      </c>
      <c r="B3" s="192"/>
      <c r="C3" s="192"/>
      <c r="D3" s="192"/>
      <c r="E3" s="161"/>
      <c r="F3" s="161"/>
      <c r="G3" s="160"/>
      <c r="H3" s="160"/>
      <c r="I3" s="160"/>
      <c r="J3" s="160"/>
      <c r="K3" s="160"/>
      <c r="L3" s="181" t="s">
        <v>3</v>
      </c>
    </row>
    <row r="4" spans="1:25" ht="21" customHeight="1" x14ac:dyDescent="0.15">
      <c r="A4" s="162" t="s">
        <v>4</v>
      </c>
      <c r="B4" s="162"/>
      <c r="C4" s="162"/>
      <c r="D4" s="162" t="s">
        <v>5</v>
      </c>
      <c r="E4" s="163"/>
      <c r="F4" s="162"/>
      <c r="G4" s="162"/>
      <c r="H4" s="162"/>
      <c r="I4" s="162"/>
      <c r="J4" s="162"/>
      <c r="K4" s="182"/>
      <c r="L4" s="183"/>
    </row>
    <row r="5" spans="1:25" ht="21" customHeight="1" x14ac:dyDescent="0.15">
      <c r="A5" s="209" t="s">
        <v>6</v>
      </c>
      <c r="B5" s="217"/>
      <c r="C5" s="201" t="s">
        <v>7</v>
      </c>
      <c r="D5" s="201" t="s">
        <v>8</v>
      </c>
      <c r="E5" s="210" t="s">
        <v>9</v>
      </c>
      <c r="F5" s="164" t="s">
        <v>10</v>
      </c>
      <c r="G5" s="164"/>
      <c r="H5" s="164"/>
      <c r="I5" s="164"/>
      <c r="J5" s="164"/>
      <c r="K5" s="184"/>
      <c r="L5" s="210" t="s">
        <v>11</v>
      </c>
    </row>
    <row r="6" spans="1:25" ht="23.25" customHeight="1" x14ac:dyDescent="0.15">
      <c r="A6" s="218"/>
      <c r="B6" s="219"/>
      <c r="C6" s="209"/>
      <c r="D6" s="201"/>
      <c r="E6" s="210"/>
      <c r="F6" s="193" t="s">
        <v>12</v>
      </c>
      <c r="G6" s="194"/>
      <c r="H6" s="211" t="s">
        <v>13</v>
      </c>
      <c r="I6" s="213" t="s">
        <v>14</v>
      </c>
      <c r="J6" s="213" t="s">
        <v>15</v>
      </c>
      <c r="K6" s="215" t="s">
        <v>16</v>
      </c>
      <c r="L6" s="210"/>
    </row>
    <row r="7" spans="1:25" ht="22.5" customHeight="1" x14ac:dyDescent="0.15">
      <c r="A7" s="220"/>
      <c r="B7" s="221"/>
      <c r="C7" s="209"/>
      <c r="D7" s="201"/>
      <c r="E7" s="210"/>
      <c r="F7" s="165" t="s">
        <v>17</v>
      </c>
      <c r="G7" s="148" t="s">
        <v>18</v>
      </c>
      <c r="H7" s="212"/>
      <c r="I7" s="214"/>
      <c r="J7" s="214"/>
      <c r="K7" s="216"/>
      <c r="L7" s="210"/>
    </row>
    <row r="8" spans="1:25" s="154" customFormat="1" ht="23.25" customHeight="1" x14ac:dyDescent="0.15">
      <c r="A8" s="203" t="s">
        <v>12</v>
      </c>
      <c r="B8" s="166" t="s">
        <v>17</v>
      </c>
      <c r="C8" s="167">
        <v>2356.11</v>
      </c>
      <c r="D8" s="168" t="s">
        <v>19</v>
      </c>
      <c r="E8" s="167">
        <f>E9+E10+E11</f>
        <v>2728.9988000000003</v>
      </c>
      <c r="F8" s="167">
        <v>2356.1088</v>
      </c>
      <c r="G8" s="167">
        <v>2356.1088</v>
      </c>
      <c r="H8" s="167"/>
      <c r="I8" s="167"/>
      <c r="J8" s="167">
        <v>225.1</v>
      </c>
      <c r="K8" s="185"/>
      <c r="L8" s="186">
        <v>147.79</v>
      </c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</row>
    <row r="9" spans="1:25" s="154" customFormat="1" ht="23.25" customHeight="1" x14ac:dyDescent="0.15">
      <c r="A9" s="204"/>
      <c r="B9" s="166" t="s">
        <v>20</v>
      </c>
      <c r="C9" s="167">
        <v>2356.11</v>
      </c>
      <c r="D9" s="169" t="s">
        <v>21</v>
      </c>
      <c r="E9" s="167">
        <f>F9+L9</f>
        <v>2327.7215000000001</v>
      </c>
      <c r="F9" s="170">
        <v>2179.9315000000001</v>
      </c>
      <c r="G9" s="170">
        <v>2179.9315000000001</v>
      </c>
      <c r="H9" s="167"/>
      <c r="I9" s="167"/>
      <c r="J9" s="170"/>
      <c r="K9" s="188"/>
      <c r="L9" s="186">
        <v>147.79</v>
      </c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</row>
    <row r="10" spans="1:25" s="154" customFormat="1" ht="28.5" customHeight="1" x14ac:dyDescent="0.15">
      <c r="A10" s="204"/>
      <c r="B10" s="171" t="s">
        <v>22</v>
      </c>
      <c r="C10" s="167"/>
      <c r="D10" s="172" t="s">
        <v>23</v>
      </c>
      <c r="E10" s="167">
        <f>G10+J10</f>
        <v>274.4973</v>
      </c>
      <c r="F10" s="170">
        <v>49.397300000000001</v>
      </c>
      <c r="G10" s="170">
        <v>49.397300000000001</v>
      </c>
      <c r="H10" s="167"/>
      <c r="I10" s="167"/>
      <c r="J10" s="170">
        <v>225.1</v>
      </c>
      <c r="K10" s="188"/>
      <c r="L10" s="186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</row>
    <row r="11" spans="1:25" s="154" customFormat="1" ht="23.25" customHeight="1" x14ac:dyDescent="0.15">
      <c r="A11" s="204"/>
      <c r="B11" s="166" t="s">
        <v>24</v>
      </c>
      <c r="C11" s="167"/>
      <c r="D11" s="172" t="s">
        <v>25</v>
      </c>
      <c r="E11" s="167">
        <f>F11</f>
        <v>126.78</v>
      </c>
      <c r="F11" s="170">
        <v>126.78</v>
      </c>
      <c r="G11" s="170">
        <v>126.78</v>
      </c>
      <c r="H11" s="167"/>
      <c r="I11" s="167"/>
      <c r="J11" s="170"/>
      <c r="K11" s="188"/>
      <c r="L11" s="186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</row>
    <row r="12" spans="1:25" s="154" customFormat="1" ht="28.5" customHeight="1" x14ac:dyDescent="0.15">
      <c r="A12" s="204"/>
      <c r="B12" s="171" t="s">
        <v>26</v>
      </c>
      <c r="C12" s="167"/>
      <c r="D12" s="172" t="s">
        <v>27</v>
      </c>
      <c r="E12" s="170"/>
      <c r="F12" s="170"/>
      <c r="G12" s="170"/>
      <c r="H12" s="170"/>
      <c r="I12" s="170"/>
      <c r="J12" s="170"/>
      <c r="K12" s="188"/>
      <c r="L12" s="186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</row>
    <row r="13" spans="1:25" s="154" customFormat="1" ht="23.25" customHeight="1" x14ac:dyDescent="0.15">
      <c r="A13" s="204"/>
      <c r="B13" s="171" t="s">
        <v>28</v>
      </c>
      <c r="C13" s="167"/>
      <c r="D13" s="172" t="s">
        <v>29</v>
      </c>
      <c r="E13" s="170"/>
      <c r="F13" s="170"/>
      <c r="G13" s="170"/>
      <c r="H13" s="170"/>
      <c r="I13" s="170"/>
      <c r="J13" s="170"/>
      <c r="K13" s="188"/>
      <c r="L13" s="186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</row>
    <row r="14" spans="1:25" s="154" customFormat="1" ht="23.25" customHeight="1" x14ac:dyDescent="0.15">
      <c r="A14" s="173" t="s">
        <v>13</v>
      </c>
      <c r="B14" s="174"/>
      <c r="C14" s="167"/>
      <c r="D14" s="172" t="s">
        <v>30</v>
      </c>
      <c r="E14" s="170"/>
      <c r="F14" s="170"/>
      <c r="G14" s="170"/>
      <c r="H14" s="170"/>
      <c r="I14" s="170"/>
      <c r="J14" s="170"/>
      <c r="K14" s="188"/>
      <c r="L14" s="186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</row>
    <row r="15" spans="1:25" s="154" customFormat="1" ht="27" customHeight="1" x14ac:dyDescent="0.15">
      <c r="A15" s="205" t="s">
        <v>14</v>
      </c>
      <c r="B15" s="175" t="s">
        <v>31</v>
      </c>
      <c r="C15" s="167"/>
      <c r="D15" s="176"/>
      <c r="E15" s="170"/>
      <c r="F15" s="170"/>
      <c r="G15" s="170"/>
      <c r="H15" s="170"/>
      <c r="I15" s="170"/>
      <c r="J15" s="170"/>
      <c r="K15" s="188"/>
      <c r="L15" s="186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</row>
    <row r="16" spans="1:25" s="154" customFormat="1" ht="27" customHeight="1" x14ac:dyDescent="0.15">
      <c r="A16" s="206"/>
      <c r="B16" s="175" t="s">
        <v>32</v>
      </c>
      <c r="C16" s="167"/>
      <c r="D16" s="177"/>
      <c r="E16" s="170"/>
      <c r="F16" s="170"/>
      <c r="G16" s="170"/>
      <c r="H16" s="170"/>
      <c r="I16" s="170"/>
      <c r="J16" s="170"/>
      <c r="K16" s="188"/>
      <c r="L16" s="186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</row>
    <row r="17" spans="1:25" s="154" customFormat="1" ht="27.75" customHeight="1" x14ac:dyDescent="0.15">
      <c r="A17" s="207" t="s">
        <v>15</v>
      </c>
      <c r="B17" s="175" t="s">
        <v>33</v>
      </c>
      <c r="C17" s="167">
        <v>225.1</v>
      </c>
      <c r="D17" s="177"/>
      <c r="E17" s="170"/>
      <c r="F17" s="170"/>
      <c r="G17" s="170"/>
      <c r="H17" s="170"/>
      <c r="I17" s="170"/>
      <c r="J17" s="170"/>
      <c r="K17" s="188"/>
      <c r="L17" s="186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</row>
    <row r="18" spans="1:25" s="154" customFormat="1" ht="27.75" customHeight="1" x14ac:dyDescent="0.15">
      <c r="A18" s="208"/>
      <c r="B18" s="175" t="s">
        <v>34</v>
      </c>
      <c r="C18" s="167"/>
      <c r="D18" s="176"/>
      <c r="E18" s="170"/>
      <c r="F18" s="170"/>
      <c r="G18" s="170"/>
      <c r="H18" s="170"/>
      <c r="I18" s="170"/>
      <c r="J18" s="170"/>
      <c r="K18" s="188"/>
      <c r="L18" s="186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</row>
    <row r="19" spans="1:25" s="154" customFormat="1" ht="27.75" customHeight="1" x14ac:dyDescent="0.15">
      <c r="A19" s="206"/>
      <c r="B19" s="175" t="s">
        <v>35</v>
      </c>
      <c r="C19" s="167"/>
      <c r="D19" s="178"/>
      <c r="E19" s="170"/>
      <c r="F19" s="170"/>
      <c r="G19" s="170"/>
      <c r="H19" s="170"/>
      <c r="I19" s="170"/>
      <c r="J19" s="170"/>
      <c r="K19" s="188"/>
      <c r="L19" s="186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s="154" customFormat="1" ht="23.25" customHeight="1" x14ac:dyDescent="0.15">
      <c r="A20" s="195" t="s">
        <v>16</v>
      </c>
      <c r="B20" s="196"/>
      <c r="C20" s="167"/>
      <c r="D20" s="178"/>
      <c r="E20" s="167"/>
      <c r="F20" s="167"/>
      <c r="G20" s="167"/>
      <c r="H20" s="167"/>
      <c r="I20" s="167"/>
      <c r="J20" s="167"/>
      <c r="K20" s="185"/>
      <c r="L20" s="186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s="154" customFormat="1" ht="23.25" customHeight="1" x14ac:dyDescent="0.15">
      <c r="A21" s="197" t="s">
        <v>36</v>
      </c>
      <c r="B21" s="198"/>
      <c r="C21" s="167">
        <f>C8+C17</f>
        <v>2581.21</v>
      </c>
      <c r="D21" s="178"/>
      <c r="E21" s="167"/>
      <c r="F21" s="167"/>
      <c r="G21" s="167"/>
      <c r="H21" s="167"/>
      <c r="I21" s="167"/>
      <c r="J21" s="167"/>
      <c r="K21" s="185"/>
      <c r="L21" s="186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25" s="154" customFormat="1" ht="23.25" customHeight="1" x14ac:dyDescent="0.15">
      <c r="A22" s="199" t="s">
        <v>37</v>
      </c>
      <c r="B22" s="200"/>
      <c r="C22" s="167">
        <v>147.79</v>
      </c>
      <c r="D22" s="178"/>
      <c r="E22" s="167"/>
      <c r="F22" s="179"/>
      <c r="G22" s="167"/>
      <c r="H22" s="167"/>
      <c r="I22" s="167"/>
      <c r="J22" s="167"/>
      <c r="K22" s="185"/>
      <c r="L22" s="186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</row>
    <row r="23" spans="1:25" s="154" customFormat="1" ht="23.25" customHeight="1" x14ac:dyDescent="0.15">
      <c r="A23" s="201" t="s">
        <v>38</v>
      </c>
      <c r="B23" s="202"/>
      <c r="C23" s="167">
        <f>C21+C22</f>
        <v>2729</v>
      </c>
      <c r="D23" s="180" t="s">
        <v>39</v>
      </c>
      <c r="E23" s="167">
        <f>E8</f>
        <v>2728.9988000000003</v>
      </c>
      <c r="F23" s="167">
        <v>2581.1588000000002</v>
      </c>
      <c r="G23" s="167">
        <v>2356.1088</v>
      </c>
      <c r="H23" s="167"/>
      <c r="I23" s="167"/>
      <c r="J23" s="167">
        <v>225.1</v>
      </c>
      <c r="K23" s="185"/>
      <c r="L23" s="186">
        <v>147.79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</row>
    <row r="24" spans="1:25" x14ac:dyDescent="0.15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1:25" x14ac:dyDescent="0.15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25" x14ac:dyDescent="0.1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25" x14ac:dyDescent="0.15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1:25" x14ac:dyDescent="0.1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25" x14ac:dyDescent="0.1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25" x14ac:dyDescent="0.15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25" x14ac:dyDescent="0.15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25" s="155" customFormat="1" x14ac:dyDescent="0.15">
      <c r="L32" s="157"/>
    </row>
  </sheetData>
  <sheetProtection formatCells="0" formatColumns="0" formatRows="0"/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3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E11" sqref="E11"/>
    </sheetView>
  </sheetViews>
  <sheetFormatPr defaultColWidth="7.25" defaultRowHeight="11.25" x14ac:dyDescent="0.15"/>
  <cols>
    <col min="1" max="1" width="7.25" style="132" customWidth="1"/>
    <col min="2" max="3" width="6.375" style="132" customWidth="1"/>
    <col min="4" max="4" width="6.25" style="132" customWidth="1"/>
    <col min="5" max="5" width="20.625" style="132" customWidth="1"/>
    <col min="6" max="6" width="13.25" style="132" customWidth="1"/>
    <col min="7" max="7" width="14.875" style="132" customWidth="1"/>
    <col min="8" max="9" width="10.5" style="132" customWidth="1"/>
    <col min="10" max="10" width="9.875" style="132" customWidth="1"/>
    <col min="11" max="11" width="11.625" style="132" customWidth="1"/>
    <col min="12" max="12" width="10.5" style="132" customWidth="1"/>
    <col min="13" max="13" width="13.875" style="132" customWidth="1"/>
    <col min="14" max="14" width="11.125" style="132" customWidth="1"/>
    <col min="15" max="15" width="11.625" style="132" customWidth="1"/>
    <col min="16" max="16" width="8" style="132" customWidth="1"/>
    <col min="17" max="17" width="9.875" style="132" customWidth="1"/>
    <col min="18" max="18" width="7.25" style="132" customWidth="1"/>
    <col min="19" max="19" width="9.625" style="132" customWidth="1"/>
    <col min="20" max="252" width="7.25" style="132" customWidth="1"/>
    <col min="253" max="16384" width="7.25" style="132"/>
  </cols>
  <sheetData>
    <row r="1" spans="1:19" ht="25.5" customHeight="1" x14ac:dyDescent="0.15">
      <c r="A1" s="133"/>
      <c r="B1" s="133"/>
      <c r="C1" s="134"/>
      <c r="D1" s="135"/>
      <c r="E1" s="136"/>
      <c r="F1" s="136"/>
      <c r="G1" s="136"/>
      <c r="H1" s="137"/>
      <c r="I1" s="137"/>
      <c r="J1" s="137"/>
      <c r="K1" s="137"/>
      <c r="L1" s="137"/>
      <c r="S1" s="152" t="s">
        <v>40</v>
      </c>
    </row>
    <row r="2" spans="1:19" ht="25.5" customHeight="1" x14ac:dyDescent="0.15">
      <c r="A2" s="222" t="s">
        <v>41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19" ht="25.5" customHeight="1" x14ac:dyDescent="0.15">
      <c r="A3" s="223" t="s">
        <v>2</v>
      </c>
      <c r="B3" s="224"/>
      <c r="C3" s="224"/>
      <c r="D3" s="224"/>
      <c r="E3" s="224"/>
      <c r="G3" s="138"/>
      <c r="H3" s="137"/>
      <c r="I3" s="137"/>
      <c r="J3" s="137"/>
      <c r="K3" s="137"/>
      <c r="L3" s="137"/>
      <c r="S3" s="153" t="s">
        <v>3</v>
      </c>
    </row>
    <row r="4" spans="1:19" ht="23.25" customHeight="1" x14ac:dyDescent="0.15">
      <c r="A4" s="139" t="s">
        <v>42</v>
      </c>
      <c r="B4" s="139"/>
      <c r="C4" s="139"/>
      <c r="D4" s="229" t="s">
        <v>43</v>
      </c>
      <c r="E4" s="230" t="s">
        <v>44</v>
      </c>
      <c r="F4" s="230" t="s">
        <v>45</v>
      </c>
      <c r="G4" s="225" t="s">
        <v>12</v>
      </c>
      <c r="H4" s="225"/>
      <c r="I4" s="225"/>
      <c r="J4" s="225"/>
      <c r="K4" s="225"/>
      <c r="L4" s="231" t="s">
        <v>13</v>
      </c>
      <c r="M4" s="226" t="s">
        <v>14</v>
      </c>
      <c r="N4" s="227"/>
      <c r="O4" s="226" t="s">
        <v>46</v>
      </c>
      <c r="P4" s="228"/>
      <c r="Q4" s="227"/>
      <c r="R4" s="233" t="s">
        <v>16</v>
      </c>
      <c r="S4" s="235" t="s">
        <v>11</v>
      </c>
    </row>
    <row r="5" spans="1:19" ht="35.1" customHeight="1" x14ac:dyDescent="0.15">
      <c r="A5" s="140" t="s">
        <v>47</v>
      </c>
      <c r="B5" s="141" t="s">
        <v>48</v>
      </c>
      <c r="C5" s="142" t="s">
        <v>49</v>
      </c>
      <c r="D5" s="229"/>
      <c r="E5" s="230"/>
      <c r="F5" s="230"/>
      <c r="G5" s="143" t="s">
        <v>20</v>
      </c>
      <c r="H5" s="144" t="s">
        <v>22</v>
      </c>
      <c r="I5" s="144" t="s">
        <v>24</v>
      </c>
      <c r="J5" s="148" t="s">
        <v>26</v>
      </c>
      <c r="K5" s="144" t="s">
        <v>28</v>
      </c>
      <c r="L5" s="232"/>
      <c r="M5" s="149" t="s">
        <v>31</v>
      </c>
      <c r="N5" s="149" t="s">
        <v>32</v>
      </c>
      <c r="O5" s="149" t="s">
        <v>33</v>
      </c>
      <c r="P5" s="149" t="s">
        <v>34</v>
      </c>
      <c r="Q5" s="149" t="s">
        <v>35</v>
      </c>
      <c r="R5" s="234"/>
      <c r="S5" s="236"/>
    </row>
    <row r="6" spans="1:19" ht="20.25" customHeight="1" x14ac:dyDescent="0.15">
      <c r="A6" s="140" t="s">
        <v>50</v>
      </c>
      <c r="B6" s="141" t="s">
        <v>50</v>
      </c>
      <c r="C6" s="141" t="s">
        <v>50</v>
      </c>
      <c r="D6" s="19" t="s">
        <v>50</v>
      </c>
      <c r="E6" s="19" t="s">
        <v>50</v>
      </c>
      <c r="F6" s="145">
        <v>1</v>
      </c>
      <c r="G6" s="145">
        <v>2</v>
      </c>
      <c r="H6" s="145">
        <v>3</v>
      </c>
      <c r="I6" s="150">
        <v>4</v>
      </c>
      <c r="J6" s="145">
        <v>5</v>
      </c>
      <c r="K6" s="145">
        <v>6</v>
      </c>
      <c r="L6" s="145">
        <v>7</v>
      </c>
      <c r="M6" s="145">
        <v>8</v>
      </c>
      <c r="N6" s="145">
        <v>9</v>
      </c>
      <c r="O6" s="145">
        <v>10</v>
      </c>
      <c r="P6" s="145">
        <v>11</v>
      </c>
      <c r="Q6" s="145">
        <v>12</v>
      </c>
      <c r="R6" s="145">
        <v>13</v>
      </c>
      <c r="S6" s="145">
        <v>14</v>
      </c>
    </row>
    <row r="7" spans="1:19" s="131" customFormat="1" ht="23.45" customHeight="1" x14ac:dyDescent="0.15">
      <c r="A7" s="18"/>
      <c r="B7" s="18"/>
      <c r="C7" s="18"/>
      <c r="D7" s="18"/>
      <c r="E7" s="55" t="s">
        <v>9</v>
      </c>
      <c r="F7" s="83">
        <f t="shared" ref="F7:F9" si="0">G7+O7+S7</f>
        <v>2728.9987999999998</v>
      </c>
      <c r="G7" s="83">
        <v>2356.1088</v>
      </c>
      <c r="H7" s="83"/>
      <c r="I7" s="151"/>
      <c r="J7" s="151"/>
      <c r="K7" s="151"/>
      <c r="L7" s="151"/>
      <c r="M7" s="151"/>
      <c r="N7" s="151"/>
      <c r="O7" s="151">
        <v>225.1</v>
      </c>
      <c r="P7" s="151"/>
      <c r="Q7" s="151"/>
      <c r="R7" s="151"/>
      <c r="S7" s="151">
        <v>147.79</v>
      </c>
    </row>
    <row r="8" spans="1:19" ht="30.75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55" t="s">
        <v>54</v>
      </c>
      <c r="F8" s="83">
        <f t="shared" si="0"/>
        <v>1509.6810999999998</v>
      </c>
      <c r="G8" s="83">
        <v>1271.7411</v>
      </c>
      <c r="H8" s="83"/>
      <c r="I8" s="151"/>
      <c r="J8" s="151"/>
      <c r="K8" s="151"/>
      <c r="L8" s="151"/>
      <c r="M8" s="151"/>
      <c r="N8" s="151"/>
      <c r="O8" s="151">
        <v>151.35</v>
      </c>
      <c r="P8" s="151"/>
      <c r="Q8" s="151"/>
      <c r="R8" s="151"/>
      <c r="S8" s="151">
        <v>86.59</v>
      </c>
    </row>
    <row r="9" spans="1:19" ht="23.45" customHeight="1" x14ac:dyDescent="0.15">
      <c r="A9" s="146" t="s">
        <v>51</v>
      </c>
      <c r="B9" s="146" t="s">
        <v>52</v>
      </c>
      <c r="C9" s="146" t="s">
        <v>55</v>
      </c>
      <c r="D9" s="18" t="s">
        <v>53</v>
      </c>
      <c r="E9" s="55" t="s">
        <v>56</v>
      </c>
      <c r="F9" s="83">
        <f t="shared" si="0"/>
        <v>1219.3177000000001</v>
      </c>
      <c r="G9" s="83">
        <v>1084.3677</v>
      </c>
      <c r="H9" s="83"/>
      <c r="I9" s="151"/>
      <c r="J9" s="151"/>
      <c r="K9" s="151"/>
      <c r="L9" s="151"/>
      <c r="M9" s="151"/>
      <c r="N9" s="151"/>
      <c r="O9" s="151">
        <v>73.75</v>
      </c>
      <c r="P9" s="151"/>
      <c r="Q9" s="151"/>
      <c r="R9" s="151"/>
      <c r="S9" s="151">
        <v>61.2</v>
      </c>
    </row>
    <row r="10" spans="1:19" ht="23.45" customHeight="1" x14ac:dyDescent="0.15">
      <c r="A10" s="146"/>
      <c r="B10" s="146"/>
      <c r="C10" s="146"/>
      <c r="D10" s="18"/>
      <c r="E10" s="55"/>
      <c r="F10" s="83"/>
      <c r="G10" s="83"/>
      <c r="H10" s="83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</row>
    <row r="11" spans="1:19" ht="23.45" customHeight="1" x14ac:dyDescent="0.15">
      <c r="A11" s="146"/>
      <c r="B11" s="146"/>
      <c r="C11" s="146"/>
      <c r="D11" s="18"/>
      <c r="E11" s="55"/>
      <c r="F11" s="83"/>
      <c r="G11" s="83"/>
      <c r="H11" s="83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ht="23.45" customHeight="1" x14ac:dyDescent="0.15">
      <c r="A12" s="146"/>
      <c r="B12" s="146"/>
      <c r="C12" s="146"/>
      <c r="D12" s="18"/>
      <c r="E12" s="55"/>
      <c r="F12" s="83"/>
      <c r="G12" s="83"/>
      <c r="H12" s="83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</row>
    <row r="13" spans="1:19" ht="23.45" customHeight="1" x14ac:dyDescent="0.15">
      <c r="A13" s="146"/>
      <c r="B13" s="146"/>
      <c r="C13" s="146"/>
      <c r="D13" s="18"/>
      <c r="E13" s="55"/>
      <c r="F13" s="83"/>
      <c r="G13" s="83"/>
      <c r="H13" s="83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1:19" ht="23.45" customHeight="1" x14ac:dyDescent="0.15">
      <c r="A14" s="146"/>
      <c r="B14" s="146"/>
      <c r="C14" s="146"/>
      <c r="D14" s="18"/>
      <c r="E14" s="55"/>
      <c r="F14" s="83"/>
      <c r="G14" s="83"/>
      <c r="H14" s="83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</row>
    <row r="15" spans="1:19" ht="23.45" customHeight="1" x14ac:dyDescent="0.15">
      <c r="A15" s="146"/>
      <c r="B15" s="146"/>
      <c r="C15" s="146"/>
      <c r="D15" s="18"/>
      <c r="E15" s="55"/>
      <c r="F15" s="83"/>
      <c r="G15" s="83"/>
      <c r="H15" s="83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</row>
    <row r="16" spans="1:19" ht="23.45" customHeight="1" x14ac:dyDescent="0.15">
      <c r="A16" s="146"/>
      <c r="B16" s="146"/>
      <c r="C16" s="146"/>
      <c r="D16" s="18"/>
      <c r="E16" s="55"/>
      <c r="F16" s="83"/>
      <c r="G16" s="83"/>
      <c r="H16" s="83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</row>
    <row r="17" spans="1:19" ht="23.45" customHeight="1" x14ac:dyDescent="0.15">
      <c r="A17" s="146"/>
      <c r="B17" s="146"/>
      <c r="C17" s="146"/>
      <c r="D17" s="18"/>
      <c r="E17" s="55"/>
      <c r="F17" s="83"/>
      <c r="G17" s="83"/>
      <c r="H17" s="83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ht="23.45" customHeight="1" x14ac:dyDescent="0.15">
      <c r="A18" s="146"/>
      <c r="B18" s="146"/>
      <c r="C18" s="146"/>
      <c r="D18" s="18"/>
      <c r="E18" s="147"/>
      <c r="F18" s="83"/>
      <c r="G18" s="83"/>
      <c r="H18" s="83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3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I10" sqref="I10"/>
    </sheetView>
  </sheetViews>
  <sheetFormatPr defaultColWidth="7.25" defaultRowHeight="11.25" x14ac:dyDescent="0.15"/>
  <cols>
    <col min="1" max="3" width="5.25" style="106" customWidth="1"/>
    <col min="4" max="4" width="7.5" style="106" customWidth="1"/>
    <col min="5" max="5" width="15.5" style="106" customWidth="1"/>
    <col min="6" max="6" width="12.75" style="106" customWidth="1"/>
    <col min="7" max="7" width="13.375" style="106" customWidth="1"/>
    <col min="8" max="8" width="11.875" style="106" customWidth="1"/>
    <col min="9" max="9" width="11.75" style="106" customWidth="1"/>
    <col min="10" max="10" width="10.875" style="106" customWidth="1"/>
    <col min="11" max="11" width="12.125" style="106" customWidth="1"/>
    <col min="12" max="13" width="10.875" style="106" customWidth="1"/>
    <col min="14" max="245" width="7.25" style="106" customWidth="1"/>
    <col min="246" max="16384" width="7.25" style="106"/>
  </cols>
  <sheetData>
    <row r="1" spans="1:13" ht="25.5" customHeight="1" x14ac:dyDescent="0.15">
      <c r="A1" s="107"/>
      <c r="B1" s="107"/>
      <c r="C1" s="108"/>
      <c r="D1" s="109"/>
      <c r="E1" s="110"/>
      <c r="F1" s="111"/>
      <c r="G1" s="111"/>
      <c r="H1" s="111"/>
      <c r="I1" s="126"/>
      <c r="J1" s="111"/>
      <c r="K1" s="111"/>
      <c r="L1" s="111"/>
      <c r="M1" s="127" t="s">
        <v>57</v>
      </c>
    </row>
    <row r="2" spans="1:13" ht="21.75" customHeight="1" x14ac:dyDescent="0.15">
      <c r="A2" s="237" t="s">
        <v>58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ht="25.5" customHeight="1" x14ac:dyDescent="0.15">
      <c r="A3" s="238" t="s">
        <v>2</v>
      </c>
      <c r="B3" s="239"/>
      <c r="C3" s="239"/>
      <c r="D3" s="239"/>
      <c r="E3" s="239"/>
      <c r="F3" s="111"/>
      <c r="G3" s="112"/>
      <c r="H3" s="112"/>
      <c r="I3" s="112"/>
      <c r="J3" s="112"/>
      <c r="K3" s="112"/>
      <c r="L3" s="112"/>
      <c r="M3" s="128" t="s">
        <v>3</v>
      </c>
    </row>
    <row r="4" spans="1:13" ht="25.5" customHeight="1" x14ac:dyDescent="0.15">
      <c r="A4" s="113" t="s">
        <v>42</v>
      </c>
      <c r="B4" s="114"/>
      <c r="C4" s="114"/>
      <c r="D4" s="240" t="s">
        <v>43</v>
      </c>
      <c r="E4" s="240" t="s">
        <v>44</v>
      </c>
      <c r="F4" s="240" t="s">
        <v>45</v>
      </c>
      <c r="G4" s="115" t="s">
        <v>59</v>
      </c>
      <c r="H4" s="115"/>
      <c r="I4" s="115"/>
      <c r="J4" s="129"/>
      <c r="K4" s="130" t="s">
        <v>60</v>
      </c>
      <c r="L4" s="115"/>
      <c r="M4" s="129"/>
    </row>
    <row r="5" spans="1:13" ht="25.5" customHeight="1" x14ac:dyDescent="0.15">
      <c r="A5" s="116" t="s">
        <v>47</v>
      </c>
      <c r="B5" s="117" t="s">
        <v>48</v>
      </c>
      <c r="C5" s="117" t="s">
        <v>49</v>
      </c>
      <c r="D5" s="240"/>
      <c r="E5" s="240"/>
      <c r="F5" s="240"/>
      <c r="G5" s="118" t="s">
        <v>17</v>
      </c>
      <c r="H5" s="30" t="s">
        <v>61</v>
      </c>
      <c r="I5" s="30" t="s">
        <v>62</v>
      </c>
      <c r="J5" s="30" t="s">
        <v>63</v>
      </c>
      <c r="K5" s="30" t="s">
        <v>17</v>
      </c>
      <c r="L5" s="30" t="s">
        <v>64</v>
      </c>
      <c r="M5" s="30" t="s">
        <v>65</v>
      </c>
    </row>
    <row r="6" spans="1:13" ht="20.25" customHeight="1" x14ac:dyDescent="0.15">
      <c r="A6" s="119" t="s">
        <v>50</v>
      </c>
      <c r="B6" s="120" t="s">
        <v>50</v>
      </c>
      <c r="C6" s="120" t="s">
        <v>50</v>
      </c>
      <c r="D6" s="121" t="s">
        <v>50</v>
      </c>
      <c r="E6" s="122" t="s">
        <v>50</v>
      </c>
      <c r="F6" s="121">
        <v>1</v>
      </c>
      <c r="G6" s="123">
        <v>2</v>
      </c>
      <c r="H6" s="123">
        <v>3</v>
      </c>
      <c r="I6" s="123">
        <v>4</v>
      </c>
      <c r="J6" s="123">
        <v>5</v>
      </c>
      <c r="K6" s="123">
        <v>6</v>
      </c>
      <c r="L6" s="123">
        <v>7</v>
      </c>
      <c r="M6" s="123">
        <v>8</v>
      </c>
    </row>
    <row r="7" spans="1:13" s="105" customFormat="1" ht="21.6" customHeight="1" x14ac:dyDescent="0.15">
      <c r="A7" s="18"/>
      <c r="B7" s="18"/>
      <c r="C7" s="18"/>
      <c r="D7" s="18"/>
      <c r="E7" s="55" t="s">
        <v>9</v>
      </c>
      <c r="F7" s="56">
        <f t="shared" ref="F7:F9" si="0">G7</f>
        <v>2728.9973000000005</v>
      </c>
      <c r="G7" s="56">
        <f t="shared" ref="G7:G9" si="1">H7+I7+J7</f>
        <v>2728.9973000000005</v>
      </c>
      <c r="H7" s="56">
        <f t="shared" ref="H7:J7" si="2">SUM(H8:H9)</f>
        <v>2327.77</v>
      </c>
      <c r="I7" s="56">
        <f t="shared" si="2"/>
        <v>274.44730000000004</v>
      </c>
      <c r="J7" s="56">
        <f t="shared" si="2"/>
        <v>126.78</v>
      </c>
      <c r="K7" s="124"/>
      <c r="L7" s="124"/>
      <c r="M7" s="124"/>
    </row>
    <row r="8" spans="1:13" ht="27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55" t="s">
        <v>54</v>
      </c>
      <c r="F8" s="56">
        <f t="shared" si="0"/>
        <v>1509.6486</v>
      </c>
      <c r="G8" s="56">
        <f t="shared" si="1"/>
        <v>1509.6486</v>
      </c>
      <c r="H8" s="57">
        <v>1245.47</v>
      </c>
      <c r="I8" s="63">
        <v>181.56960000000001</v>
      </c>
      <c r="J8" s="63">
        <v>82.608999999999995</v>
      </c>
      <c r="K8" s="124"/>
      <c r="L8" s="124"/>
      <c r="M8" s="124"/>
    </row>
    <row r="9" spans="1:13" ht="23.25" customHeight="1" x14ac:dyDescent="0.15">
      <c r="A9" s="58" t="s">
        <v>51</v>
      </c>
      <c r="B9" s="58" t="s">
        <v>52</v>
      </c>
      <c r="C9" s="58" t="s">
        <v>55</v>
      </c>
      <c r="D9" s="18" t="s">
        <v>53</v>
      </c>
      <c r="E9" s="55" t="s">
        <v>66</v>
      </c>
      <c r="F9" s="56">
        <f t="shared" si="0"/>
        <v>1219.3487</v>
      </c>
      <c r="G9" s="56">
        <f t="shared" si="1"/>
        <v>1219.3487</v>
      </c>
      <c r="H9" s="57">
        <v>1082.3</v>
      </c>
      <c r="I9" s="63">
        <v>92.877700000000004</v>
      </c>
      <c r="J9" s="63">
        <v>44.170999999999999</v>
      </c>
      <c r="K9" s="124"/>
      <c r="L9" s="124"/>
      <c r="M9" s="124"/>
    </row>
    <row r="10" spans="1:13" ht="23.25" customHeight="1" x14ac:dyDescent="0.15">
      <c r="A10" s="58"/>
      <c r="B10" s="58"/>
      <c r="C10" s="58"/>
      <c r="D10" s="18"/>
      <c r="E10" s="55"/>
      <c r="F10" s="124"/>
      <c r="G10" s="124"/>
      <c r="H10" s="124"/>
      <c r="I10" s="124"/>
      <c r="J10" s="124"/>
      <c r="K10" s="124"/>
      <c r="L10" s="124"/>
      <c r="M10" s="124"/>
    </row>
    <row r="11" spans="1:13" ht="23.25" customHeight="1" x14ac:dyDescent="0.15">
      <c r="A11" s="58"/>
      <c r="B11" s="58"/>
      <c r="C11" s="58"/>
      <c r="D11" s="18"/>
      <c r="E11" s="55"/>
      <c r="F11" s="124"/>
      <c r="G11" s="124"/>
      <c r="H11" s="124"/>
      <c r="I11" s="124"/>
      <c r="J11" s="124"/>
      <c r="K11" s="124"/>
      <c r="L11" s="124"/>
      <c r="M11" s="124"/>
    </row>
    <row r="12" spans="1:13" ht="23.25" customHeight="1" x14ac:dyDescent="0.15">
      <c r="A12" s="58"/>
      <c r="B12" s="58"/>
      <c r="C12" s="58"/>
      <c r="D12" s="18"/>
      <c r="E12" s="55"/>
      <c r="F12" s="124"/>
      <c r="G12" s="87"/>
      <c r="H12" s="125"/>
      <c r="I12" s="62"/>
      <c r="J12" s="62"/>
      <c r="K12" s="124"/>
      <c r="L12" s="124"/>
      <c r="M12" s="124"/>
    </row>
    <row r="13" spans="1:13" ht="23.25" customHeight="1" x14ac:dyDescent="0.15">
      <c r="A13" s="58"/>
      <c r="B13" s="58"/>
      <c r="C13" s="58"/>
      <c r="D13" s="18"/>
      <c r="E13" s="55"/>
      <c r="F13" s="124"/>
      <c r="G13" s="87"/>
      <c r="H13" s="125"/>
      <c r="I13" s="62"/>
      <c r="J13" s="62"/>
      <c r="K13" s="124"/>
      <c r="L13" s="124"/>
      <c r="M13" s="124"/>
    </row>
    <row r="14" spans="1:13" ht="23.25" customHeight="1" x14ac:dyDescent="0.15">
      <c r="A14" s="58"/>
      <c r="B14" s="58"/>
      <c r="C14" s="58"/>
      <c r="D14" s="18"/>
      <c r="E14" s="55"/>
      <c r="F14" s="124"/>
      <c r="G14" s="87"/>
      <c r="H14" s="125"/>
      <c r="I14" s="62"/>
      <c r="J14" s="62"/>
      <c r="K14" s="124"/>
      <c r="L14" s="124"/>
      <c r="M14" s="124"/>
    </row>
    <row r="15" spans="1:13" ht="23.25" customHeight="1" x14ac:dyDescent="0.15">
      <c r="A15" s="58"/>
      <c r="B15" s="58"/>
      <c r="C15" s="58"/>
      <c r="D15" s="18"/>
      <c r="E15" s="55"/>
      <c r="F15" s="124"/>
      <c r="G15" s="87"/>
      <c r="H15" s="125"/>
      <c r="I15" s="62"/>
      <c r="J15" s="62"/>
      <c r="K15" s="124"/>
      <c r="L15" s="124"/>
      <c r="M15" s="124"/>
    </row>
    <row r="16" spans="1:13" ht="23.25" customHeight="1" x14ac:dyDescent="0.15">
      <c r="A16" s="58"/>
      <c r="B16" s="58"/>
      <c r="C16" s="58"/>
      <c r="D16" s="18"/>
      <c r="E16" s="55"/>
      <c r="F16" s="124"/>
      <c r="G16" s="87"/>
      <c r="H16" s="125"/>
      <c r="I16" s="62"/>
      <c r="J16" s="62"/>
      <c r="K16" s="124"/>
      <c r="L16" s="124"/>
      <c r="M16" s="124"/>
    </row>
    <row r="17" spans="1:13" ht="23.25" customHeight="1" x14ac:dyDescent="0.15">
      <c r="A17" s="58"/>
      <c r="B17" s="58"/>
      <c r="C17" s="58"/>
      <c r="D17" s="18"/>
      <c r="E17" s="55"/>
      <c r="F17" s="124"/>
      <c r="G17" s="87"/>
      <c r="H17" s="125"/>
      <c r="I17" s="62"/>
      <c r="J17" s="62"/>
      <c r="K17" s="124"/>
      <c r="L17" s="124"/>
      <c r="M17" s="124"/>
    </row>
    <row r="18" spans="1:13" ht="23.25" customHeight="1" x14ac:dyDescent="0.15">
      <c r="A18" s="58"/>
      <c r="B18" s="58"/>
      <c r="C18" s="58"/>
      <c r="D18" s="18"/>
      <c r="E18" s="61"/>
      <c r="F18" s="124"/>
      <c r="G18" s="87"/>
      <c r="H18" s="125"/>
      <c r="I18" s="62"/>
      <c r="J18" s="62"/>
      <c r="K18" s="124"/>
      <c r="L18" s="124"/>
      <c r="M18" s="124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22" workbookViewId="0">
      <selection activeCell="C32" sqref="C32"/>
    </sheetView>
  </sheetViews>
  <sheetFormatPr defaultColWidth="7.25" defaultRowHeight="11.25" x14ac:dyDescent="0.15"/>
  <cols>
    <col min="1" max="1" width="4.125" style="66" customWidth="1"/>
    <col min="2" max="2" width="28.75" style="66" customWidth="1"/>
    <col min="3" max="3" width="15.25" style="67" customWidth="1"/>
    <col min="4" max="4" width="25.75" style="67" customWidth="1"/>
    <col min="5" max="5" width="12.875" style="67" customWidth="1"/>
    <col min="6" max="6" width="12.375" style="67" customWidth="1"/>
    <col min="7" max="7" width="13.125" style="67" customWidth="1"/>
    <col min="8" max="12" width="11.25" style="67" customWidth="1"/>
    <col min="13" max="16384" width="7.25" style="67"/>
  </cols>
  <sheetData>
    <row r="1" spans="1:12" ht="17.25" customHeight="1" x14ac:dyDescent="0.15">
      <c r="A1" s="68"/>
      <c r="B1" s="68"/>
      <c r="C1" s="69"/>
      <c r="D1" s="69"/>
      <c r="E1" s="70"/>
      <c r="F1" s="70"/>
      <c r="G1" s="71"/>
      <c r="H1" s="71"/>
      <c r="I1" s="71"/>
      <c r="J1" s="71"/>
      <c r="K1" s="100"/>
      <c r="L1" s="101" t="s">
        <v>67</v>
      </c>
    </row>
    <row r="2" spans="1:12" ht="27" customHeight="1" x14ac:dyDescent="0.15">
      <c r="A2" s="241" t="s">
        <v>68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ht="14.25" customHeight="1" x14ac:dyDescent="0.15">
      <c r="A3" s="242" t="s">
        <v>2</v>
      </c>
      <c r="B3" s="242"/>
      <c r="C3" s="242"/>
      <c r="D3" s="242"/>
      <c r="E3" s="242"/>
      <c r="F3" s="72"/>
      <c r="G3" s="72"/>
      <c r="H3" s="72"/>
      <c r="I3" s="72"/>
      <c r="J3" s="72"/>
      <c r="K3" s="72"/>
      <c r="L3" s="102" t="s">
        <v>3</v>
      </c>
    </row>
    <row r="4" spans="1:12" s="65" customFormat="1" ht="16.350000000000001" customHeight="1" x14ac:dyDescent="0.15">
      <c r="A4" s="243" t="s">
        <v>69</v>
      </c>
      <c r="B4" s="244"/>
      <c r="C4" s="245"/>
      <c r="D4" s="73" t="s">
        <v>5</v>
      </c>
      <c r="E4" s="74"/>
      <c r="F4" s="73"/>
      <c r="G4" s="73"/>
      <c r="H4" s="73"/>
      <c r="I4" s="73"/>
      <c r="J4" s="73"/>
      <c r="K4" s="73"/>
      <c r="L4" s="73"/>
    </row>
    <row r="5" spans="1:12" s="65" customFormat="1" ht="15.6" customHeight="1" x14ac:dyDescent="0.15">
      <c r="A5" s="262" t="s">
        <v>70</v>
      </c>
      <c r="B5" s="263"/>
      <c r="C5" s="257" t="s">
        <v>7</v>
      </c>
      <c r="D5" s="257" t="s">
        <v>6</v>
      </c>
      <c r="E5" s="259" t="s">
        <v>9</v>
      </c>
      <c r="F5" s="75" t="s">
        <v>10</v>
      </c>
      <c r="G5" s="75"/>
      <c r="H5" s="75"/>
      <c r="I5" s="75"/>
      <c r="J5" s="75"/>
      <c r="K5" s="75"/>
      <c r="L5" s="75"/>
    </row>
    <row r="6" spans="1:12" s="65" customFormat="1" ht="15" customHeight="1" x14ac:dyDescent="0.15">
      <c r="A6" s="264"/>
      <c r="B6" s="265"/>
      <c r="C6" s="258"/>
      <c r="D6" s="257"/>
      <c r="E6" s="259"/>
      <c r="F6" s="246" t="s">
        <v>12</v>
      </c>
      <c r="G6" s="247"/>
      <c r="H6" s="247"/>
      <c r="I6" s="247"/>
      <c r="J6" s="247"/>
      <c r="K6" s="248"/>
      <c r="L6" s="260" t="s">
        <v>13</v>
      </c>
    </row>
    <row r="7" spans="1:12" s="65" customFormat="1" ht="45" customHeight="1" x14ac:dyDescent="0.15">
      <c r="A7" s="266"/>
      <c r="B7" s="267"/>
      <c r="C7" s="258"/>
      <c r="D7" s="257"/>
      <c r="E7" s="259"/>
      <c r="F7" s="76" t="s">
        <v>17</v>
      </c>
      <c r="G7" s="77" t="s">
        <v>20</v>
      </c>
      <c r="H7" s="78" t="s">
        <v>22</v>
      </c>
      <c r="I7" s="78" t="s">
        <v>24</v>
      </c>
      <c r="J7" s="78" t="s">
        <v>26</v>
      </c>
      <c r="K7" s="103" t="s">
        <v>28</v>
      </c>
      <c r="L7" s="261"/>
    </row>
    <row r="8" spans="1:12" s="65" customFormat="1" ht="18" customHeight="1" x14ac:dyDescent="0.15">
      <c r="A8" s="255" t="s">
        <v>12</v>
      </c>
      <c r="B8" s="79" t="s">
        <v>17</v>
      </c>
      <c r="C8" s="80"/>
      <c r="D8" s="81" t="s">
        <v>71</v>
      </c>
      <c r="E8" s="82"/>
      <c r="F8" s="82"/>
      <c r="G8" s="82"/>
      <c r="H8" s="82"/>
      <c r="I8" s="82"/>
      <c r="J8" s="82"/>
      <c r="K8" s="82"/>
      <c r="L8" s="82"/>
    </row>
    <row r="9" spans="1:12" s="65" customFormat="1" ht="18" customHeight="1" x14ac:dyDescent="0.15">
      <c r="A9" s="256"/>
      <c r="B9" s="79" t="s">
        <v>20</v>
      </c>
      <c r="C9" s="83">
        <v>2729</v>
      </c>
      <c r="D9" s="84" t="s">
        <v>72</v>
      </c>
      <c r="E9" s="82"/>
      <c r="F9" s="82"/>
      <c r="G9" s="82"/>
      <c r="H9" s="82"/>
      <c r="I9" s="82"/>
      <c r="J9" s="82"/>
      <c r="K9" s="82"/>
      <c r="L9" s="82"/>
    </row>
    <row r="10" spans="1:12" s="65" customFormat="1" ht="18" customHeight="1" x14ac:dyDescent="0.15">
      <c r="A10" s="256"/>
      <c r="B10" s="85" t="s">
        <v>22</v>
      </c>
      <c r="C10" s="80"/>
      <c r="D10" s="84" t="s">
        <v>73</v>
      </c>
      <c r="E10" s="82"/>
      <c r="F10" s="82"/>
      <c r="G10" s="86"/>
      <c r="H10" s="86"/>
      <c r="I10" s="86"/>
      <c r="J10" s="86"/>
      <c r="K10" s="86"/>
      <c r="L10" s="86"/>
    </row>
    <row r="11" spans="1:12" s="65" customFormat="1" ht="18" customHeight="1" x14ac:dyDescent="0.15">
      <c r="A11" s="256"/>
      <c r="B11" s="79" t="s">
        <v>24</v>
      </c>
      <c r="C11" s="80"/>
      <c r="D11" s="84" t="s">
        <v>74</v>
      </c>
      <c r="E11" s="87">
        <v>2729</v>
      </c>
      <c r="F11" s="87">
        <v>2729</v>
      </c>
      <c r="G11" s="83">
        <v>2729</v>
      </c>
      <c r="H11" s="86"/>
      <c r="I11" s="86"/>
      <c r="J11" s="86"/>
      <c r="K11" s="86"/>
      <c r="L11" s="86"/>
    </row>
    <row r="12" spans="1:12" s="65" customFormat="1" ht="18" customHeight="1" x14ac:dyDescent="0.15">
      <c r="A12" s="256"/>
      <c r="B12" s="85" t="s">
        <v>26</v>
      </c>
      <c r="C12" s="80"/>
      <c r="D12" s="84" t="s">
        <v>75</v>
      </c>
      <c r="E12" s="82"/>
      <c r="F12" s="82"/>
      <c r="G12" s="82"/>
      <c r="H12" s="86"/>
      <c r="I12" s="86"/>
      <c r="J12" s="86"/>
      <c r="K12" s="86"/>
      <c r="L12" s="86"/>
    </row>
    <row r="13" spans="1:12" s="65" customFormat="1" ht="18" customHeight="1" x14ac:dyDescent="0.15">
      <c r="A13" s="256"/>
      <c r="B13" s="85" t="s">
        <v>28</v>
      </c>
      <c r="C13" s="80"/>
      <c r="D13" s="84" t="s">
        <v>76</v>
      </c>
      <c r="E13" s="82"/>
      <c r="F13" s="82"/>
      <c r="G13" s="86"/>
      <c r="H13" s="86"/>
      <c r="I13" s="86"/>
      <c r="J13" s="86"/>
      <c r="K13" s="86"/>
      <c r="L13" s="86"/>
    </row>
    <row r="14" spans="1:12" s="65" customFormat="1" ht="18" customHeight="1" x14ac:dyDescent="0.15">
      <c r="A14" s="249" t="s">
        <v>13</v>
      </c>
      <c r="B14" s="249"/>
      <c r="C14" s="80"/>
      <c r="D14" s="81" t="s">
        <v>77</v>
      </c>
      <c r="E14" s="82"/>
      <c r="F14" s="82"/>
      <c r="G14" s="86"/>
      <c r="H14" s="86"/>
      <c r="I14" s="86"/>
      <c r="J14" s="86"/>
      <c r="K14" s="86"/>
      <c r="L14" s="86"/>
    </row>
    <row r="15" spans="1:12" s="65" customFormat="1" ht="18" customHeight="1" x14ac:dyDescent="0.15">
      <c r="A15" s="249"/>
      <c r="B15" s="249"/>
      <c r="C15" s="88"/>
      <c r="D15" s="84" t="s">
        <v>78</v>
      </c>
      <c r="E15" s="82"/>
      <c r="F15" s="82"/>
      <c r="G15" s="86"/>
      <c r="H15" s="86"/>
      <c r="I15" s="86"/>
      <c r="J15" s="86"/>
      <c r="K15" s="86"/>
      <c r="L15" s="86"/>
    </row>
    <row r="16" spans="1:12" s="65" customFormat="1" ht="18" customHeight="1" x14ac:dyDescent="0.15">
      <c r="A16" s="249"/>
      <c r="B16" s="249"/>
      <c r="C16" s="89"/>
      <c r="D16" s="81" t="s">
        <v>79</v>
      </c>
      <c r="E16" s="82"/>
      <c r="F16" s="82"/>
      <c r="G16" s="86"/>
      <c r="H16" s="86"/>
      <c r="I16" s="86"/>
      <c r="J16" s="86"/>
      <c r="K16" s="86"/>
      <c r="L16" s="86"/>
    </row>
    <row r="17" spans="1:13" s="65" customFormat="1" ht="18" customHeight="1" x14ac:dyDescent="0.15">
      <c r="A17" s="250"/>
      <c r="B17" s="250"/>
      <c r="C17" s="42"/>
      <c r="D17" s="81" t="s">
        <v>80</v>
      </c>
      <c r="E17" s="82"/>
      <c r="F17" s="82"/>
      <c r="G17" s="86"/>
      <c r="H17" s="86"/>
      <c r="I17" s="86"/>
      <c r="J17" s="86"/>
      <c r="K17" s="86"/>
      <c r="L17" s="86"/>
    </row>
    <row r="18" spans="1:13" s="65" customFormat="1" ht="18" customHeight="1" x14ac:dyDescent="0.15">
      <c r="A18" s="251"/>
      <c r="B18" s="252"/>
      <c r="C18" s="42"/>
      <c r="D18" s="84" t="s">
        <v>81</v>
      </c>
      <c r="E18" s="82"/>
      <c r="F18" s="82"/>
      <c r="G18" s="86"/>
      <c r="H18" s="86"/>
      <c r="I18" s="86"/>
      <c r="J18" s="86"/>
      <c r="K18" s="86"/>
      <c r="L18" s="86"/>
    </row>
    <row r="19" spans="1:13" s="65" customFormat="1" ht="18" customHeight="1" x14ac:dyDescent="0.15">
      <c r="A19" s="90"/>
      <c r="B19" s="91"/>
      <c r="C19" s="42"/>
      <c r="D19" s="84" t="s">
        <v>82</v>
      </c>
      <c r="E19" s="82"/>
      <c r="F19" s="82"/>
      <c r="G19" s="86"/>
      <c r="H19" s="86"/>
      <c r="I19" s="86"/>
      <c r="J19" s="86"/>
      <c r="K19" s="86"/>
      <c r="L19" s="86"/>
    </row>
    <row r="20" spans="1:13" s="65" customFormat="1" ht="18" customHeight="1" x14ac:dyDescent="0.15">
      <c r="A20" s="251"/>
      <c r="B20" s="252"/>
      <c r="C20" s="42"/>
      <c r="D20" s="84" t="s">
        <v>83</v>
      </c>
      <c r="E20" s="82"/>
      <c r="F20" s="82"/>
      <c r="G20" s="86"/>
      <c r="H20" s="86"/>
      <c r="I20" s="86"/>
      <c r="J20" s="86"/>
      <c r="K20" s="86"/>
      <c r="L20" s="86"/>
      <c r="M20" s="104"/>
    </row>
    <row r="21" spans="1:13" s="65" customFormat="1" ht="18" customHeight="1" x14ac:dyDescent="0.15">
      <c r="A21" s="253"/>
      <c r="B21" s="254"/>
      <c r="C21" s="42"/>
      <c r="D21" s="84" t="s">
        <v>84</v>
      </c>
      <c r="E21" s="82"/>
      <c r="F21" s="82"/>
      <c r="G21" s="92"/>
      <c r="H21" s="92"/>
      <c r="I21" s="92"/>
      <c r="J21" s="92"/>
      <c r="K21" s="92"/>
      <c r="L21" s="92"/>
    </row>
    <row r="22" spans="1:13" s="65" customFormat="1" ht="18" customHeight="1" x14ac:dyDescent="0.15">
      <c r="A22" s="251"/>
      <c r="B22" s="252"/>
      <c r="C22" s="42"/>
      <c r="D22" s="84" t="s">
        <v>85</v>
      </c>
      <c r="E22" s="82"/>
      <c r="F22" s="82"/>
      <c r="G22" s="82"/>
      <c r="H22" s="92"/>
      <c r="I22" s="82"/>
      <c r="J22" s="82"/>
      <c r="K22" s="82"/>
      <c r="L22" s="82"/>
    </row>
    <row r="23" spans="1:13" s="65" customFormat="1" ht="18" customHeight="1" x14ac:dyDescent="0.15">
      <c r="A23" s="251"/>
      <c r="B23" s="252"/>
      <c r="C23" s="42"/>
      <c r="D23" s="84" t="s">
        <v>86</v>
      </c>
      <c r="E23" s="82"/>
      <c r="F23" s="82"/>
      <c r="G23" s="82"/>
      <c r="H23" s="92"/>
      <c r="I23" s="82"/>
      <c r="J23" s="82"/>
      <c r="K23" s="82"/>
      <c r="L23" s="82"/>
    </row>
    <row r="24" spans="1:13" s="65" customFormat="1" ht="18" customHeight="1" x14ac:dyDescent="0.15">
      <c r="A24" s="249"/>
      <c r="B24" s="249"/>
      <c r="C24" s="93"/>
      <c r="D24" s="84" t="s">
        <v>87</v>
      </c>
      <c r="E24" s="82"/>
      <c r="F24" s="82"/>
      <c r="G24" s="82"/>
      <c r="H24" s="92"/>
      <c r="I24" s="82"/>
      <c r="J24" s="82"/>
      <c r="K24" s="82"/>
      <c r="L24" s="82"/>
    </row>
    <row r="25" spans="1:13" s="65" customFormat="1" ht="18" customHeight="1" x14ac:dyDescent="0.15">
      <c r="A25" s="94"/>
      <c r="B25" s="95"/>
      <c r="C25" s="93"/>
      <c r="D25" s="84" t="s">
        <v>88</v>
      </c>
      <c r="E25" s="82"/>
      <c r="F25" s="82"/>
      <c r="G25" s="82"/>
      <c r="H25" s="92"/>
      <c r="I25" s="82"/>
      <c r="J25" s="82"/>
      <c r="K25" s="82"/>
      <c r="L25" s="82"/>
    </row>
    <row r="26" spans="1:13" s="65" customFormat="1" ht="18" customHeight="1" x14ac:dyDescent="0.15">
      <c r="A26" s="94"/>
      <c r="B26" s="95"/>
      <c r="C26" s="93"/>
      <c r="D26" s="84" t="s">
        <v>89</v>
      </c>
      <c r="E26" s="82"/>
      <c r="F26" s="82"/>
      <c r="G26" s="82"/>
      <c r="H26" s="92"/>
      <c r="I26" s="82"/>
      <c r="J26" s="82"/>
      <c r="K26" s="82"/>
      <c r="L26" s="82"/>
    </row>
    <row r="27" spans="1:13" s="65" customFormat="1" ht="18" customHeight="1" x14ac:dyDescent="0.15">
      <c r="A27" s="94"/>
      <c r="B27" s="95"/>
      <c r="C27" s="93"/>
      <c r="D27" s="84" t="s">
        <v>90</v>
      </c>
      <c r="E27" s="82"/>
      <c r="F27" s="82"/>
      <c r="G27" s="82"/>
      <c r="H27" s="92"/>
      <c r="I27" s="82"/>
      <c r="J27" s="82"/>
      <c r="K27" s="82"/>
      <c r="L27" s="82"/>
    </row>
    <row r="28" spans="1:13" s="65" customFormat="1" ht="18" customHeight="1" x14ac:dyDescent="0.15">
      <c r="A28" s="94"/>
      <c r="B28" s="95"/>
      <c r="C28" s="93"/>
      <c r="D28" s="84" t="s">
        <v>91</v>
      </c>
      <c r="E28" s="82"/>
      <c r="F28" s="82"/>
      <c r="G28" s="82"/>
      <c r="H28" s="92"/>
      <c r="I28" s="82"/>
      <c r="J28" s="82"/>
      <c r="K28" s="82"/>
      <c r="L28" s="82"/>
    </row>
    <row r="29" spans="1:13" s="65" customFormat="1" ht="18" customHeight="1" x14ac:dyDescent="0.15">
      <c r="A29" s="94"/>
      <c r="B29" s="95"/>
      <c r="C29" s="93"/>
      <c r="D29" s="84" t="s">
        <v>92</v>
      </c>
      <c r="E29" s="82"/>
      <c r="F29" s="82"/>
      <c r="G29" s="82"/>
      <c r="H29" s="92"/>
      <c r="I29" s="82"/>
      <c r="J29" s="82"/>
      <c r="K29" s="82"/>
      <c r="L29" s="82"/>
    </row>
    <row r="30" spans="1:13" s="65" customFormat="1" ht="18" customHeight="1" x14ac:dyDescent="0.15">
      <c r="A30" s="94"/>
      <c r="B30" s="95"/>
      <c r="C30" s="93"/>
      <c r="D30" s="84" t="s">
        <v>93</v>
      </c>
      <c r="E30" s="82"/>
      <c r="F30" s="82"/>
      <c r="G30" s="82"/>
      <c r="H30" s="92"/>
      <c r="I30" s="82"/>
      <c r="J30" s="82"/>
      <c r="K30" s="82"/>
      <c r="L30" s="82"/>
    </row>
    <row r="31" spans="1:13" s="65" customFormat="1" ht="18" customHeight="1" x14ac:dyDescent="0.15">
      <c r="A31" s="94"/>
      <c r="B31" s="95"/>
      <c r="C31" s="93"/>
      <c r="D31" s="84" t="s">
        <v>94</v>
      </c>
      <c r="E31" s="82"/>
      <c r="F31" s="82"/>
      <c r="G31" s="82"/>
      <c r="H31" s="92"/>
      <c r="I31" s="82"/>
      <c r="J31" s="82"/>
      <c r="K31" s="82"/>
      <c r="L31" s="82"/>
    </row>
    <row r="32" spans="1:13" s="65" customFormat="1" ht="18" customHeight="1" x14ac:dyDescent="0.15">
      <c r="A32" s="243" t="s">
        <v>38</v>
      </c>
      <c r="B32" s="245"/>
      <c r="C32" s="96">
        <v>2729</v>
      </c>
      <c r="D32" s="97" t="s">
        <v>95</v>
      </c>
      <c r="E32" s="98">
        <v>2729</v>
      </c>
      <c r="F32" s="98">
        <v>2729</v>
      </c>
      <c r="G32" s="98">
        <v>2729</v>
      </c>
      <c r="H32" s="82"/>
      <c r="I32" s="82"/>
      <c r="J32" s="82"/>
      <c r="K32" s="82"/>
      <c r="L32" s="82"/>
    </row>
    <row r="33" spans="1:4" s="65" customFormat="1" ht="14.25" x14ac:dyDescent="0.15">
      <c r="A33" s="99"/>
      <c r="B33" s="99"/>
      <c r="D33" s="34"/>
    </row>
    <row r="34" spans="1:4" s="65" customFormat="1" ht="14.25" x14ac:dyDescent="0.15">
      <c r="A34" s="99"/>
      <c r="B34" s="99"/>
    </row>
    <row r="35" spans="1:4" s="65" customFormat="1" ht="14.25" x14ac:dyDescent="0.15">
      <c r="A35" s="99"/>
      <c r="B35" s="99"/>
    </row>
    <row r="36" spans="1:4" s="65" customFormat="1" ht="14.25" x14ac:dyDescent="0.15">
      <c r="A36" s="99"/>
      <c r="B36" s="99"/>
    </row>
    <row r="37" spans="1:4" s="65" customFormat="1" ht="14.25" x14ac:dyDescent="0.15">
      <c r="A37" s="99"/>
      <c r="B37" s="99"/>
    </row>
    <row r="38" spans="1:4" s="65" customFormat="1" ht="14.25" x14ac:dyDescent="0.15">
      <c r="A38" s="99"/>
      <c r="B38" s="99"/>
    </row>
    <row r="39" spans="1:4" s="65" customFormat="1" ht="14.25" x14ac:dyDescent="0.15">
      <c r="A39" s="99"/>
      <c r="B39" s="99"/>
    </row>
  </sheetData>
  <sheetProtection formatCells="0" formatColumns="0" formatRows="0"/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3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M14" sqref="M14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9.375" style="3" customWidth="1"/>
    <col min="5" max="5" width="14.625" style="3" customWidth="1"/>
    <col min="6" max="6" width="12.75" style="3" customWidth="1"/>
    <col min="7" max="7" width="13.25" style="3" customWidth="1"/>
    <col min="8" max="8" width="14.5" style="3" customWidth="1"/>
    <col min="9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96</v>
      </c>
    </row>
    <row r="2" spans="1:13" ht="21.75" customHeight="1" x14ac:dyDescent="0.15">
      <c r="A2" s="268" t="s">
        <v>97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25.5" customHeight="1" x14ac:dyDescent="0.15">
      <c r="A3" s="269" t="s">
        <v>2</v>
      </c>
      <c r="B3" s="270"/>
      <c r="C3" s="270"/>
      <c r="D3" s="270"/>
      <c r="E3" s="270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 x14ac:dyDescent="0.15">
      <c r="A4" s="10" t="s">
        <v>42</v>
      </c>
      <c r="B4" s="11"/>
      <c r="C4" s="11"/>
      <c r="D4" s="271" t="s">
        <v>43</v>
      </c>
      <c r="E4" s="271" t="s">
        <v>44</v>
      </c>
      <c r="F4" s="271" t="s">
        <v>45</v>
      </c>
      <c r="G4" s="13" t="s">
        <v>59</v>
      </c>
      <c r="H4" s="13"/>
      <c r="I4" s="13"/>
      <c r="J4" s="28"/>
      <c r="K4" s="29" t="s">
        <v>60</v>
      </c>
      <c r="L4" s="13"/>
      <c r="M4" s="28"/>
    </row>
    <row r="5" spans="1:13" s="1" customFormat="1" ht="30.75" customHeight="1" x14ac:dyDescent="0.15">
      <c r="A5" s="14" t="s">
        <v>47</v>
      </c>
      <c r="B5" s="15" t="s">
        <v>48</v>
      </c>
      <c r="C5" s="15" t="s">
        <v>49</v>
      </c>
      <c r="D5" s="271"/>
      <c r="E5" s="271"/>
      <c r="F5" s="271"/>
      <c r="G5" s="16" t="s">
        <v>17</v>
      </c>
      <c r="H5" s="12" t="s">
        <v>61</v>
      </c>
      <c r="I5" s="30" t="s">
        <v>62</v>
      </c>
      <c r="J5" s="12" t="s">
        <v>63</v>
      </c>
      <c r="K5" s="12" t="s">
        <v>17</v>
      </c>
      <c r="L5" s="12" t="s">
        <v>64</v>
      </c>
      <c r="M5" s="12" t="s">
        <v>65</v>
      </c>
    </row>
    <row r="6" spans="1:13" s="1" customFormat="1" ht="20.25" customHeight="1" x14ac:dyDescent="0.15">
      <c r="A6" s="50" t="s">
        <v>50</v>
      </c>
      <c r="B6" s="51" t="s">
        <v>50</v>
      </c>
      <c r="C6" s="51" t="s">
        <v>50</v>
      </c>
      <c r="D6" s="52" t="s">
        <v>50</v>
      </c>
      <c r="E6" s="53" t="s">
        <v>50</v>
      </c>
      <c r="F6" s="52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</row>
    <row r="7" spans="1:13" s="2" customFormat="1" ht="27.6" customHeight="1" x14ac:dyDescent="0.15">
      <c r="A7" s="18"/>
      <c r="B7" s="18"/>
      <c r="C7" s="18"/>
      <c r="D7" s="18"/>
      <c r="E7" s="55" t="s">
        <v>9</v>
      </c>
      <c r="F7" s="56">
        <f t="shared" ref="F7:F9" si="0">G7</f>
        <v>2728.9973000000005</v>
      </c>
      <c r="G7" s="56">
        <f t="shared" ref="G7:G9" si="1">H7+I7+J7</f>
        <v>2728.9973000000005</v>
      </c>
      <c r="H7" s="56">
        <f t="shared" ref="H7:J7" si="2">SUM(H8:H9)</f>
        <v>2327.77</v>
      </c>
      <c r="I7" s="56">
        <f t="shared" si="2"/>
        <v>274.44730000000004</v>
      </c>
      <c r="J7" s="56">
        <f t="shared" si="2"/>
        <v>126.78</v>
      </c>
      <c r="K7" s="62"/>
      <c r="L7" s="21"/>
      <c r="M7" s="21"/>
    </row>
    <row r="8" spans="1:13" s="1" customFormat="1" ht="27.6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55" t="s">
        <v>54</v>
      </c>
      <c r="F8" s="56">
        <f t="shared" si="0"/>
        <v>1509.6486</v>
      </c>
      <c r="G8" s="56">
        <f t="shared" si="1"/>
        <v>1509.6486</v>
      </c>
      <c r="H8" s="57">
        <v>1245.47</v>
      </c>
      <c r="I8" s="63">
        <v>181.56960000000001</v>
      </c>
      <c r="J8" s="63">
        <v>82.608999999999995</v>
      </c>
      <c r="K8" s="62"/>
      <c r="L8" s="21"/>
      <c r="M8" s="21"/>
    </row>
    <row r="9" spans="1:13" s="1" customFormat="1" ht="27.6" customHeight="1" x14ac:dyDescent="0.15">
      <c r="A9" s="58" t="s">
        <v>51</v>
      </c>
      <c r="B9" s="58" t="s">
        <v>52</v>
      </c>
      <c r="C9" s="58" t="s">
        <v>55</v>
      </c>
      <c r="D9" s="18" t="s">
        <v>53</v>
      </c>
      <c r="E9" s="55" t="s">
        <v>66</v>
      </c>
      <c r="F9" s="56">
        <f t="shared" si="0"/>
        <v>1219.3487</v>
      </c>
      <c r="G9" s="56">
        <f t="shared" si="1"/>
        <v>1219.3487</v>
      </c>
      <c r="H9" s="57">
        <v>1082.3</v>
      </c>
      <c r="I9" s="63">
        <v>92.877700000000004</v>
      </c>
      <c r="J9" s="63">
        <v>44.170999999999999</v>
      </c>
      <c r="K9" s="21"/>
      <c r="L9" s="21"/>
      <c r="M9" s="21"/>
    </row>
    <row r="10" spans="1:13" s="1" customFormat="1" ht="27.6" customHeight="1" x14ac:dyDescent="0.15">
      <c r="A10" s="58"/>
      <c r="B10" s="58"/>
      <c r="C10" s="58"/>
      <c r="D10" s="18" t="s">
        <v>98</v>
      </c>
      <c r="E10" s="55"/>
      <c r="F10" s="21"/>
      <c r="G10" s="59"/>
      <c r="H10" s="60"/>
      <c r="I10" s="64"/>
      <c r="J10" s="64"/>
      <c r="K10" s="21"/>
      <c r="L10" s="21"/>
      <c r="M10" s="21"/>
    </row>
    <row r="11" spans="1:13" s="1" customFormat="1" ht="27.6" customHeight="1" x14ac:dyDescent="0.15">
      <c r="A11" s="58"/>
      <c r="B11" s="58"/>
      <c r="C11" s="58"/>
      <c r="D11" s="18" t="s">
        <v>98</v>
      </c>
      <c r="E11" s="55"/>
      <c r="F11" s="21"/>
      <c r="G11" s="21"/>
      <c r="H11" s="21"/>
      <c r="I11" s="21"/>
      <c r="J11" s="21"/>
      <c r="K11" s="21"/>
      <c r="L11" s="21"/>
      <c r="M11" s="21"/>
    </row>
    <row r="12" spans="1:13" s="1" customFormat="1" ht="27.6" customHeight="1" x14ac:dyDescent="0.15">
      <c r="A12" s="58"/>
      <c r="B12" s="58"/>
      <c r="C12" s="58"/>
      <c r="D12" s="18" t="s">
        <v>98</v>
      </c>
      <c r="E12" s="55"/>
      <c r="F12" s="21"/>
      <c r="G12" s="21"/>
      <c r="H12" s="21"/>
      <c r="I12" s="21"/>
      <c r="J12" s="21"/>
      <c r="K12" s="21"/>
      <c r="L12" s="21"/>
      <c r="M12" s="21"/>
    </row>
    <row r="13" spans="1:13" s="1" customFormat="1" ht="27.6" customHeight="1" x14ac:dyDescent="0.15">
      <c r="A13" s="58"/>
      <c r="B13" s="58"/>
      <c r="C13" s="58"/>
      <c r="D13" s="18" t="s">
        <v>98</v>
      </c>
      <c r="E13" s="55"/>
      <c r="F13" s="21"/>
      <c r="G13" s="59"/>
      <c r="H13" s="60"/>
      <c r="I13" s="64"/>
      <c r="J13" s="64"/>
      <c r="K13" s="21"/>
      <c r="L13" s="21"/>
      <c r="M13" s="21"/>
    </row>
    <row r="14" spans="1:13" s="1" customFormat="1" ht="27.6" customHeight="1" x14ac:dyDescent="0.15">
      <c r="A14" s="58"/>
      <c r="B14" s="58"/>
      <c r="C14" s="58"/>
      <c r="D14" s="18" t="s">
        <v>98</v>
      </c>
      <c r="E14" s="55"/>
      <c r="F14" s="21"/>
      <c r="G14" s="59"/>
      <c r="H14" s="60"/>
      <c r="I14" s="64"/>
      <c r="J14" s="64"/>
      <c r="K14" s="21"/>
      <c r="L14" s="21"/>
      <c r="M14" s="21"/>
    </row>
    <row r="15" spans="1:13" s="1" customFormat="1" ht="27.6" customHeight="1" x14ac:dyDescent="0.15">
      <c r="A15" s="58"/>
      <c r="B15" s="58"/>
      <c r="C15" s="58"/>
      <c r="D15" s="18" t="s">
        <v>98</v>
      </c>
      <c r="E15" s="55"/>
      <c r="F15" s="21"/>
      <c r="G15" s="59"/>
      <c r="H15" s="60"/>
      <c r="I15" s="64"/>
      <c r="J15" s="64"/>
      <c r="K15" s="21"/>
      <c r="L15" s="21"/>
      <c r="M15" s="21"/>
    </row>
    <row r="16" spans="1:13" s="1" customFormat="1" ht="27.6" customHeight="1" x14ac:dyDescent="0.15">
      <c r="A16" s="58"/>
      <c r="B16" s="58"/>
      <c r="C16" s="58"/>
      <c r="D16" s="18" t="s">
        <v>98</v>
      </c>
      <c r="E16" s="55"/>
      <c r="F16" s="21"/>
      <c r="G16" s="59"/>
      <c r="H16" s="60"/>
      <c r="I16" s="64"/>
      <c r="J16" s="64"/>
      <c r="K16" s="21"/>
      <c r="L16" s="21"/>
      <c r="M16" s="21"/>
    </row>
    <row r="17" spans="1:13" s="1" customFormat="1" ht="27.6" customHeight="1" x14ac:dyDescent="0.15">
      <c r="A17" s="58"/>
      <c r="B17" s="58"/>
      <c r="C17" s="58"/>
      <c r="D17" s="18" t="s">
        <v>98</v>
      </c>
      <c r="E17" s="55"/>
      <c r="F17" s="21"/>
      <c r="G17" s="59"/>
      <c r="H17" s="60"/>
      <c r="I17" s="64"/>
      <c r="J17" s="64"/>
      <c r="K17" s="21"/>
      <c r="L17" s="21"/>
      <c r="M17" s="21"/>
    </row>
    <row r="18" spans="1:13" s="1" customFormat="1" ht="27.6" customHeight="1" x14ac:dyDescent="0.15">
      <c r="A18" s="58"/>
      <c r="B18" s="58"/>
      <c r="C18" s="58"/>
      <c r="D18" s="18" t="s">
        <v>98</v>
      </c>
      <c r="E18" s="61"/>
      <c r="F18" s="21"/>
      <c r="G18" s="59"/>
      <c r="H18" s="60"/>
      <c r="I18" s="64"/>
      <c r="J18" s="64"/>
      <c r="K18" s="21"/>
      <c r="L18" s="21"/>
      <c r="M18" s="21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8" workbookViewId="0">
      <selection activeCell="I38" sqref="I38"/>
    </sheetView>
  </sheetViews>
  <sheetFormatPr defaultColWidth="9" defaultRowHeight="13.5" x14ac:dyDescent="0.15"/>
  <cols>
    <col min="1" max="1" width="4.125" style="43" customWidth="1"/>
    <col min="2" max="2" width="6.5" style="43" customWidth="1"/>
    <col min="3" max="3" width="29.5" style="43" customWidth="1"/>
    <col min="4" max="4" width="16.75" style="43" customWidth="1"/>
    <col min="5" max="5" width="17.625" style="43" customWidth="1"/>
    <col min="6" max="6" width="15.125" style="43" customWidth="1"/>
    <col min="7" max="16384" width="9" style="43"/>
  </cols>
  <sheetData>
    <row r="1" spans="1:5" ht="21.75" customHeight="1" x14ac:dyDescent="0.15">
      <c r="E1" s="44" t="s">
        <v>99</v>
      </c>
    </row>
    <row r="2" spans="1:5" ht="25.5" x14ac:dyDescent="0.15">
      <c r="A2" s="272" t="s">
        <v>100</v>
      </c>
      <c r="B2" s="272"/>
      <c r="C2" s="272"/>
      <c r="D2" s="272"/>
      <c r="E2" s="272"/>
    </row>
    <row r="3" spans="1:5" x14ac:dyDescent="0.15">
      <c r="A3" s="273" t="s">
        <v>2</v>
      </c>
      <c r="B3" s="273"/>
      <c r="C3" s="273"/>
      <c r="D3" s="45"/>
      <c r="E3" s="44" t="s">
        <v>3</v>
      </c>
    </row>
    <row r="4" spans="1:5" ht="28.5" customHeight="1" x14ac:dyDescent="0.15">
      <c r="A4" s="274" t="s">
        <v>42</v>
      </c>
      <c r="B4" s="275"/>
      <c r="C4" s="276" t="s">
        <v>101</v>
      </c>
      <c r="D4" s="274" t="s">
        <v>12</v>
      </c>
      <c r="E4" s="275"/>
    </row>
    <row r="5" spans="1:5" ht="28.5" customHeight="1" x14ac:dyDescent="0.15">
      <c r="A5" s="46" t="s">
        <v>47</v>
      </c>
      <c r="B5" s="46" t="s">
        <v>48</v>
      </c>
      <c r="C5" s="277"/>
      <c r="D5" s="46" t="s">
        <v>17</v>
      </c>
      <c r="E5" s="46" t="s">
        <v>18</v>
      </c>
    </row>
    <row r="6" spans="1:5" ht="18.75" customHeight="1" x14ac:dyDescent="0.15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 x14ac:dyDescent="0.15">
      <c r="A7" s="47"/>
      <c r="B7" s="47"/>
      <c r="C7" s="48" t="s">
        <v>9</v>
      </c>
      <c r="D7" s="49">
        <v>2729</v>
      </c>
      <c r="E7" s="49">
        <v>2729</v>
      </c>
    </row>
    <row r="8" spans="1:5" ht="18.75" customHeight="1" x14ac:dyDescent="0.15">
      <c r="A8" s="47">
        <v>301</v>
      </c>
      <c r="B8" s="47"/>
      <c r="C8" s="48" t="s">
        <v>61</v>
      </c>
      <c r="D8" s="49">
        <v>2327.77</v>
      </c>
      <c r="E8" s="49">
        <v>2327.77</v>
      </c>
    </row>
    <row r="9" spans="1:5" ht="18.75" customHeight="1" x14ac:dyDescent="0.15">
      <c r="A9" s="47">
        <v>301</v>
      </c>
      <c r="B9" s="47" t="s">
        <v>102</v>
      </c>
      <c r="C9" s="48" t="s">
        <v>103</v>
      </c>
      <c r="D9" s="49">
        <v>1079.48</v>
      </c>
      <c r="E9" s="49">
        <v>1079.48</v>
      </c>
    </row>
    <row r="10" spans="1:5" ht="18.75" customHeight="1" x14ac:dyDescent="0.15">
      <c r="A10" s="47">
        <v>301</v>
      </c>
      <c r="B10" s="47" t="s">
        <v>52</v>
      </c>
      <c r="C10" s="48" t="s">
        <v>104</v>
      </c>
      <c r="D10" s="49">
        <v>586.35770000000002</v>
      </c>
      <c r="E10" s="49">
        <v>586.35770000000002</v>
      </c>
    </row>
    <row r="11" spans="1:5" ht="18.75" customHeight="1" x14ac:dyDescent="0.15">
      <c r="A11" s="47">
        <v>301</v>
      </c>
      <c r="B11" s="47" t="s">
        <v>55</v>
      </c>
      <c r="C11" s="48" t="s">
        <v>105</v>
      </c>
      <c r="D11" s="49">
        <v>53.718600000000002</v>
      </c>
      <c r="E11" s="49">
        <v>53.718600000000002</v>
      </c>
    </row>
    <row r="12" spans="1:5" ht="18.75" customHeight="1" x14ac:dyDescent="0.15">
      <c r="A12" s="47">
        <v>301</v>
      </c>
      <c r="B12" s="47" t="s">
        <v>106</v>
      </c>
      <c r="C12" s="48" t="s">
        <v>107</v>
      </c>
      <c r="D12" s="49">
        <v>74.422700000000006</v>
      </c>
      <c r="E12" s="49">
        <v>74.422700000000006</v>
      </c>
    </row>
    <row r="13" spans="1:5" ht="18.75" customHeight="1" x14ac:dyDescent="0.15">
      <c r="A13" s="47">
        <v>301</v>
      </c>
      <c r="B13" s="47" t="s">
        <v>108</v>
      </c>
      <c r="C13" s="48" t="s">
        <v>109</v>
      </c>
      <c r="D13" s="49">
        <v>179.27170000000001</v>
      </c>
      <c r="E13" s="49">
        <v>179.27170000000001</v>
      </c>
    </row>
    <row r="14" spans="1:5" ht="20.25" customHeight="1" x14ac:dyDescent="0.15">
      <c r="A14" s="47">
        <v>301</v>
      </c>
      <c r="B14" s="47" t="s">
        <v>110</v>
      </c>
      <c r="C14" s="48" t="s">
        <v>111</v>
      </c>
      <c r="D14" s="49">
        <v>236.35</v>
      </c>
      <c r="E14" s="49">
        <v>236.35</v>
      </c>
    </row>
    <row r="15" spans="1:5" ht="18.75" customHeight="1" x14ac:dyDescent="0.15">
      <c r="A15" s="47">
        <v>301</v>
      </c>
      <c r="B15" s="47" t="s">
        <v>112</v>
      </c>
      <c r="C15" s="48" t="s">
        <v>113</v>
      </c>
      <c r="D15" s="49">
        <v>118.17</v>
      </c>
      <c r="E15" s="49">
        <v>118.17</v>
      </c>
    </row>
    <row r="16" spans="1:5" ht="18.75" customHeight="1" x14ac:dyDescent="0.15">
      <c r="A16" s="47">
        <v>301</v>
      </c>
      <c r="B16" s="47">
        <v>99</v>
      </c>
      <c r="C16" s="48" t="s">
        <v>114</v>
      </c>
      <c r="D16" s="49"/>
      <c r="E16" s="49"/>
    </row>
    <row r="17" spans="1:5" ht="18.75" customHeight="1" x14ac:dyDescent="0.15">
      <c r="A17" s="47">
        <v>302</v>
      </c>
      <c r="B17" s="47"/>
      <c r="C17" s="48" t="s">
        <v>62</v>
      </c>
      <c r="D17" s="49">
        <v>274.44729999999998</v>
      </c>
      <c r="E17" s="49">
        <v>274.44729999999998</v>
      </c>
    </row>
    <row r="18" spans="1:5" ht="18.75" customHeight="1" x14ac:dyDescent="0.15">
      <c r="A18" s="47">
        <v>302</v>
      </c>
      <c r="B18" s="47" t="s">
        <v>102</v>
      </c>
      <c r="C18" s="48" t="s">
        <v>115</v>
      </c>
      <c r="D18" s="49">
        <v>124.22</v>
      </c>
      <c r="E18" s="49">
        <v>124.22</v>
      </c>
    </row>
    <row r="19" spans="1:5" ht="18.75" customHeight="1" x14ac:dyDescent="0.15">
      <c r="A19" s="47">
        <v>302</v>
      </c>
      <c r="B19" s="47" t="s">
        <v>52</v>
      </c>
      <c r="C19" s="48" t="s">
        <v>116</v>
      </c>
      <c r="D19" s="49">
        <v>8.0500000000000007</v>
      </c>
      <c r="E19" s="49">
        <v>8.0500000000000007</v>
      </c>
    </row>
    <row r="20" spans="1:5" ht="18.75" customHeight="1" x14ac:dyDescent="0.15">
      <c r="A20" s="47">
        <v>302</v>
      </c>
      <c r="B20" s="47" t="s">
        <v>106</v>
      </c>
      <c r="C20" s="48" t="s">
        <v>117</v>
      </c>
      <c r="D20" s="49"/>
      <c r="E20" s="49"/>
    </row>
    <row r="21" spans="1:5" ht="18.75" customHeight="1" x14ac:dyDescent="0.15">
      <c r="A21" s="47">
        <v>302</v>
      </c>
      <c r="B21" s="47" t="s">
        <v>118</v>
      </c>
      <c r="C21" s="48" t="s">
        <v>119</v>
      </c>
      <c r="D21" s="49">
        <v>2.85</v>
      </c>
      <c r="E21" s="49">
        <v>2.85</v>
      </c>
    </row>
    <row r="22" spans="1:5" ht="18.75" customHeight="1" x14ac:dyDescent="0.15">
      <c r="A22" s="47">
        <v>302</v>
      </c>
      <c r="B22" s="47" t="s">
        <v>120</v>
      </c>
      <c r="C22" s="48" t="s">
        <v>121</v>
      </c>
      <c r="D22" s="49">
        <v>6.62</v>
      </c>
      <c r="E22" s="49">
        <v>6.62</v>
      </c>
    </row>
    <row r="23" spans="1:5" ht="18.75" customHeight="1" x14ac:dyDescent="0.15">
      <c r="A23" s="47">
        <v>302</v>
      </c>
      <c r="B23" s="47" t="s">
        <v>108</v>
      </c>
      <c r="C23" s="48" t="s">
        <v>122</v>
      </c>
      <c r="D23" s="49">
        <v>3.08</v>
      </c>
      <c r="E23" s="49">
        <v>3.08</v>
      </c>
    </row>
    <row r="24" spans="1:5" ht="18.75" customHeight="1" x14ac:dyDescent="0.15">
      <c r="A24" s="47">
        <v>302</v>
      </c>
      <c r="B24" s="47" t="s">
        <v>110</v>
      </c>
      <c r="C24" s="48" t="s">
        <v>123</v>
      </c>
      <c r="D24" s="49">
        <v>12.781000000000001</v>
      </c>
      <c r="E24" s="49">
        <v>12.781000000000001</v>
      </c>
    </row>
    <row r="25" spans="1:5" ht="18.75" customHeight="1" x14ac:dyDescent="0.15">
      <c r="A25" s="47">
        <v>302</v>
      </c>
      <c r="B25" s="47" t="s">
        <v>112</v>
      </c>
      <c r="C25" s="48" t="s">
        <v>124</v>
      </c>
      <c r="D25" s="49"/>
      <c r="E25" s="49"/>
    </row>
    <row r="26" spans="1:5" ht="18.75" customHeight="1" x14ac:dyDescent="0.15">
      <c r="A26" s="47">
        <v>302</v>
      </c>
      <c r="B26" s="47">
        <v>11</v>
      </c>
      <c r="C26" s="48" t="s">
        <v>125</v>
      </c>
      <c r="D26" s="49">
        <v>8.98</v>
      </c>
      <c r="E26" s="49">
        <v>8.98</v>
      </c>
    </row>
    <row r="27" spans="1:5" ht="18.75" customHeight="1" x14ac:dyDescent="0.15">
      <c r="A27" s="47">
        <v>302</v>
      </c>
      <c r="B27" s="47">
        <v>12</v>
      </c>
      <c r="C27" s="48" t="s">
        <v>126</v>
      </c>
      <c r="D27" s="49"/>
      <c r="E27" s="49"/>
    </row>
    <row r="28" spans="1:5" ht="18.75" customHeight="1" x14ac:dyDescent="0.15">
      <c r="A28" s="47">
        <v>302</v>
      </c>
      <c r="B28" s="47">
        <v>13</v>
      </c>
      <c r="C28" s="48" t="s">
        <v>127</v>
      </c>
      <c r="D28" s="49">
        <v>61.31</v>
      </c>
      <c r="E28" s="49">
        <v>61.31</v>
      </c>
    </row>
    <row r="29" spans="1:5" ht="18.75" customHeight="1" x14ac:dyDescent="0.15">
      <c r="A29" s="47">
        <v>302</v>
      </c>
      <c r="B29" s="47">
        <v>14</v>
      </c>
      <c r="C29" s="48" t="s">
        <v>128</v>
      </c>
      <c r="D29" s="49"/>
      <c r="E29" s="49"/>
    </row>
    <row r="30" spans="1:5" ht="18.75" customHeight="1" x14ac:dyDescent="0.15">
      <c r="A30" s="47">
        <v>302</v>
      </c>
      <c r="B30" s="47">
        <v>15</v>
      </c>
      <c r="C30" s="48" t="s">
        <v>129</v>
      </c>
      <c r="D30" s="49"/>
      <c r="E30" s="49"/>
    </row>
    <row r="31" spans="1:5" ht="18.75" customHeight="1" x14ac:dyDescent="0.15">
      <c r="A31" s="47">
        <v>302</v>
      </c>
      <c r="B31" s="47">
        <v>16</v>
      </c>
      <c r="C31" s="48" t="s">
        <v>130</v>
      </c>
      <c r="D31" s="49"/>
      <c r="E31" s="49"/>
    </row>
    <row r="32" spans="1:5" ht="18.75" customHeight="1" x14ac:dyDescent="0.15">
      <c r="A32" s="47">
        <v>302</v>
      </c>
      <c r="B32" s="47">
        <v>17</v>
      </c>
      <c r="C32" s="48" t="s">
        <v>131</v>
      </c>
      <c r="D32" s="49">
        <v>0.6</v>
      </c>
      <c r="E32" s="49">
        <v>0.6</v>
      </c>
    </row>
    <row r="33" spans="1:5" ht="18.75" customHeight="1" x14ac:dyDescent="0.15">
      <c r="A33" s="47">
        <v>302</v>
      </c>
      <c r="B33" s="47">
        <v>26</v>
      </c>
      <c r="C33" s="48" t="s">
        <v>132</v>
      </c>
      <c r="D33" s="49"/>
      <c r="E33" s="49"/>
    </row>
    <row r="34" spans="1:5" ht="18.75" customHeight="1" x14ac:dyDescent="0.15">
      <c r="A34" s="47">
        <v>302</v>
      </c>
      <c r="B34" s="47">
        <v>28</v>
      </c>
      <c r="C34" s="48" t="s">
        <v>133</v>
      </c>
      <c r="D34" s="49">
        <v>12.403700000000001</v>
      </c>
      <c r="E34" s="49">
        <v>12.403700000000001</v>
      </c>
    </row>
    <row r="35" spans="1:5" ht="18.75" customHeight="1" x14ac:dyDescent="0.15">
      <c r="A35" s="47">
        <v>302</v>
      </c>
      <c r="B35" s="47">
        <v>29</v>
      </c>
      <c r="C35" s="48" t="s">
        <v>134</v>
      </c>
      <c r="D35" s="49">
        <v>30.552600000000002</v>
      </c>
      <c r="E35" s="49">
        <v>30.552600000000002</v>
      </c>
    </row>
    <row r="36" spans="1:5" ht="18.75" customHeight="1" x14ac:dyDescent="0.15">
      <c r="A36" s="47">
        <v>302</v>
      </c>
      <c r="B36" s="47">
        <v>31</v>
      </c>
      <c r="C36" s="48" t="s">
        <v>135</v>
      </c>
      <c r="D36" s="49"/>
      <c r="E36" s="49"/>
    </row>
    <row r="37" spans="1:5" ht="18.75" customHeight="1" x14ac:dyDescent="0.15">
      <c r="A37" s="47">
        <v>302</v>
      </c>
      <c r="B37" s="47">
        <v>39</v>
      </c>
      <c r="C37" s="48" t="s">
        <v>136</v>
      </c>
      <c r="D37" s="49"/>
      <c r="E37" s="49"/>
    </row>
    <row r="38" spans="1:5" ht="18.75" customHeight="1" x14ac:dyDescent="0.15">
      <c r="A38" s="47">
        <v>302</v>
      </c>
      <c r="B38" s="47">
        <v>99</v>
      </c>
      <c r="C38" s="48" t="s">
        <v>137</v>
      </c>
      <c r="D38" s="49">
        <v>3</v>
      </c>
      <c r="E38" s="49">
        <v>3</v>
      </c>
    </row>
    <row r="39" spans="1:5" ht="18.75" customHeight="1" x14ac:dyDescent="0.15">
      <c r="A39" s="47">
        <v>303</v>
      </c>
      <c r="B39" s="47"/>
      <c r="C39" s="48" t="s">
        <v>63</v>
      </c>
      <c r="D39" s="49">
        <v>126.78</v>
      </c>
      <c r="E39" s="49">
        <v>126.78</v>
      </c>
    </row>
    <row r="40" spans="1:5" ht="18.75" customHeight="1" x14ac:dyDescent="0.15">
      <c r="A40" s="47">
        <v>303</v>
      </c>
      <c r="B40" s="47" t="s">
        <v>102</v>
      </c>
      <c r="C40" s="48" t="s">
        <v>138</v>
      </c>
      <c r="D40" s="49">
        <v>0.438</v>
      </c>
      <c r="E40" s="49">
        <v>0.438</v>
      </c>
    </row>
    <row r="41" spans="1:5" ht="18.75" customHeight="1" x14ac:dyDescent="0.15">
      <c r="A41" s="47">
        <v>303</v>
      </c>
      <c r="B41" s="47" t="s">
        <v>52</v>
      </c>
      <c r="C41" s="48" t="s">
        <v>139</v>
      </c>
      <c r="D41" s="49"/>
      <c r="E41" s="49"/>
    </row>
    <row r="42" spans="1:5" ht="18.75" customHeight="1" x14ac:dyDescent="0.15">
      <c r="A42" s="47">
        <v>303</v>
      </c>
      <c r="B42" s="47">
        <v>11</v>
      </c>
      <c r="C42" s="48" t="s">
        <v>140</v>
      </c>
      <c r="D42" s="49">
        <v>103.3648</v>
      </c>
      <c r="E42" s="49">
        <v>103.3648</v>
      </c>
    </row>
    <row r="43" spans="1:5" ht="18.75" customHeight="1" x14ac:dyDescent="0.15">
      <c r="A43" s="47">
        <v>303</v>
      </c>
      <c r="B43" s="47">
        <v>14</v>
      </c>
      <c r="C43" s="48" t="s">
        <v>141</v>
      </c>
      <c r="D43" s="49"/>
      <c r="E43" s="49"/>
    </row>
    <row r="44" spans="1:5" ht="20.25" customHeight="1" x14ac:dyDescent="0.15">
      <c r="A44" s="47">
        <v>303</v>
      </c>
      <c r="B44" s="47">
        <v>99</v>
      </c>
      <c r="C44" s="48" t="s">
        <v>142</v>
      </c>
      <c r="D44" s="49">
        <v>22.9772</v>
      </c>
      <c r="E44" s="49">
        <v>22.9772</v>
      </c>
    </row>
  </sheetData>
  <mergeCells count="5">
    <mergeCell ref="A2:E2"/>
    <mergeCell ref="A3:C3"/>
    <mergeCell ref="A4:B4"/>
    <mergeCell ref="D4:E4"/>
    <mergeCell ref="C4:C5"/>
  </mergeCells>
  <phoneticPr fontId="13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tabSelected="1" workbookViewId="0">
      <selection activeCell="D9" sqref="D9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143</v>
      </c>
    </row>
    <row r="2" spans="1:5" s="32" customFormat="1" ht="45" customHeight="1" x14ac:dyDescent="0.15">
      <c r="A2" s="278" t="s">
        <v>144</v>
      </c>
      <c r="B2" s="278"/>
      <c r="C2" s="278"/>
      <c r="D2" s="278"/>
      <c r="E2" s="36"/>
    </row>
    <row r="3" spans="1:5" ht="18.75" customHeight="1" x14ac:dyDescent="0.15">
      <c r="A3" s="37" t="s">
        <v>2</v>
      </c>
      <c r="B3" s="37"/>
      <c r="C3" s="37"/>
      <c r="D3" s="38" t="s">
        <v>3</v>
      </c>
    </row>
    <row r="4" spans="1:5" s="33" customFormat="1" ht="30" customHeight="1" x14ac:dyDescent="0.15">
      <c r="A4" s="39" t="s">
        <v>145</v>
      </c>
      <c r="B4" s="40" t="s">
        <v>146</v>
      </c>
      <c r="C4" s="40" t="s">
        <v>147</v>
      </c>
      <c r="D4" s="40" t="s">
        <v>148</v>
      </c>
      <c r="E4" s="34"/>
    </row>
    <row r="5" spans="1:5" s="33" customFormat="1" ht="30" customHeight="1" x14ac:dyDescent="0.15">
      <c r="A5" s="39" t="s">
        <v>45</v>
      </c>
      <c r="B5" s="39">
        <v>2.5</v>
      </c>
      <c r="C5" s="39">
        <v>0.6</v>
      </c>
      <c r="D5" s="41">
        <v>76</v>
      </c>
      <c r="E5" s="34"/>
    </row>
    <row r="6" spans="1:5" s="33" customFormat="1" ht="30" customHeight="1" x14ac:dyDescent="0.15">
      <c r="A6" s="42" t="s">
        <v>149</v>
      </c>
      <c r="B6" s="42">
        <v>0</v>
      </c>
      <c r="C6" s="42">
        <v>0</v>
      </c>
      <c r="D6" s="41"/>
      <c r="E6" s="34"/>
    </row>
    <row r="7" spans="1:5" s="33" customFormat="1" ht="30" customHeight="1" x14ac:dyDescent="0.15">
      <c r="A7" s="42" t="s">
        <v>150</v>
      </c>
      <c r="B7" s="42">
        <v>1</v>
      </c>
      <c r="C7" s="42">
        <v>0.6</v>
      </c>
      <c r="D7" s="41">
        <v>40</v>
      </c>
      <c r="E7" s="34"/>
    </row>
    <row r="8" spans="1:5" s="33" customFormat="1" ht="30" customHeight="1" x14ac:dyDescent="0.15">
      <c r="A8" s="42" t="s">
        <v>151</v>
      </c>
      <c r="B8" s="42">
        <v>1.5</v>
      </c>
      <c r="C8" s="42">
        <v>0</v>
      </c>
      <c r="D8" s="41">
        <v>100</v>
      </c>
      <c r="E8" s="34"/>
    </row>
    <row r="9" spans="1:5" s="33" customFormat="1" ht="30" customHeight="1" x14ac:dyDescent="0.15">
      <c r="A9" s="42" t="s">
        <v>152</v>
      </c>
      <c r="B9" s="42">
        <v>1.5</v>
      </c>
      <c r="C9" s="42"/>
      <c r="D9" s="41">
        <v>100</v>
      </c>
      <c r="E9" s="34"/>
    </row>
    <row r="10" spans="1:5" s="33" customFormat="1" ht="30" customHeight="1" x14ac:dyDescent="0.15">
      <c r="A10" s="42" t="s">
        <v>153</v>
      </c>
      <c r="B10" s="42"/>
      <c r="C10" s="42"/>
      <c r="D10" s="41"/>
      <c r="E10" s="34"/>
    </row>
    <row r="11" spans="1:5" s="33" customFormat="1" ht="85.5" customHeight="1" x14ac:dyDescent="0.15">
      <c r="A11" s="279" t="s">
        <v>154</v>
      </c>
      <c r="B11" s="279"/>
      <c r="C11" s="279"/>
      <c r="D11" s="279"/>
      <c r="E11" s="34"/>
    </row>
    <row r="12" spans="1:5" s="33" customFormat="1" x14ac:dyDescent="0.15">
      <c r="A12" s="34"/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3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workbookViewId="0">
      <selection activeCell="H14" sqref="H14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8" t="s">
        <v>156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9" t="s">
        <v>2</v>
      </c>
      <c r="B3" s="270"/>
      <c r="C3" s="270"/>
      <c r="D3" s="270"/>
      <c r="E3" s="270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42</v>
      </c>
      <c r="B4" s="11"/>
      <c r="C4" s="11"/>
      <c r="D4" s="271" t="s">
        <v>43</v>
      </c>
      <c r="E4" s="271" t="s">
        <v>44</v>
      </c>
      <c r="F4" s="271" t="s">
        <v>45</v>
      </c>
      <c r="G4" s="13" t="s">
        <v>59</v>
      </c>
      <c r="H4" s="13"/>
      <c r="I4" s="13"/>
      <c r="J4" s="28"/>
      <c r="K4" s="29" t="s">
        <v>60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47</v>
      </c>
      <c r="B5" s="15" t="s">
        <v>48</v>
      </c>
      <c r="C5" s="15" t="s">
        <v>49</v>
      </c>
      <c r="D5" s="271"/>
      <c r="E5" s="271"/>
      <c r="F5" s="271"/>
      <c r="G5" s="16" t="s">
        <v>17</v>
      </c>
      <c r="H5" s="12" t="s">
        <v>61</v>
      </c>
      <c r="I5" s="30" t="s">
        <v>62</v>
      </c>
      <c r="J5" s="12" t="s">
        <v>63</v>
      </c>
      <c r="K5" s="12" t="s">
        <v>17</v>
      </c>
      <c r="L5" s="12" t="s">
        <v>64</v>
      </c>
      <c r="M5" s="12" t="s">
        <v>65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>
        <v>205</v>
      </c>
      <c r="B8" s="20" t="s">
        <v>52</v>
      </c>
      <c r="C8" s="20" t="s">
        <v>52</v>
      </c>
      <c r="D8" s="18" t="s">
        <v>157</v>
      </c>
      <c r="E8" s="18" t="s">
        <v>54</v>
      </c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12">
        <v>205</v>
      </c>
      <c r="B9" s="20" t="s">
        <v>52</v>
      </c>
      <c r="C9" s="20" t="s">
        <v>55</v>
      </c>
      <c r="D9" s="18">
        <v>155</v>
      </c>
      <c r="E9" s="12" t="s">
        <v>66</v>
      </c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2017-07-28T07:32:39Z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2052-10.1.0.6554</vt:lpwstr>
  </property>
</Properties>
</file>