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350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E39" i="25" l="1"/>
  <c r="D39" i="25"/>
  <c r="E17" i="25"/>
  <c r="D17" i="25"/>
  <c r="E8" i="25"/>
  <c r="E7" i="25" s="1"/>
  <c r="D8" i="25"/>
  <c r="D7" i="25" s="1"/>
  <c r="F8" i="10"/>
  <c r="F7" i="10"/>
  <c r="G8" i="21"/>
  <c r="F8" i="21" s="1"/>
  <c r="F8" i="20"/>
  <c r="F7" i="20"/>
  <c r="L23" i="16"/>
  <c r="C23" i="16"/>
  <c r="E12" i="16"/>
  <c r="E11" i="16"/>
  <c r="E10" i="16"/>
  <c r="E9" i="16"/>
  <c r="G8" i="16"/>
  <c r="G23" i="16" s="1"/>
  <c r="F8" i="16"/>
  <c r="F23" i="16" s="1"/>
  <c r="E8" i="16" l="1"/>
  <c r="E23" i="16" s="1"/>
</calcChain>
</file>

<file path=xl/sharedStrings.xml><?xml version="1.0" encoding="utf-8"?>
<sst xmlns="http://schemas.openxmlformats.org/spreadsheetml/2006/main" count="323" uniqueCount="159">
  <si>
    <t>预算01表</t>
  </si>
  <si>
    <t>部门收支总体情况表</t>
  </si>
  <si>
    <t>单位名称：栾川县粮食局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</si>
  <si>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</si>
  <si>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</si>
  <si>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</si>
  <si>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</si>
  <si>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</si>
  <si>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</si>
  <si>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</si>
  <si>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</si>
  <si>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</si>
  <si>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</si>
  <si>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</si>
  <si>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</si>
  <si>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</si>
  <si>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</si>
  <si>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</si>
  <si>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</si>
  <si>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</si>
  <si>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</si>
  <si>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</si>
  <si>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</si>
  <si>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</si>
  <si>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</si>
  <si>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</si>
  <si>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</si>
  <si>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</si>
  <si>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</si>
  <si>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</si>
  <si>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</si>
  <si>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</si>
  <si>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</si>
  <si>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</si>
  <si>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</si>
  <si>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</si>
  <si>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</si>
  <si>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</si>
  <si>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</si>
  <si>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</si>
  <si>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</si>
  <si>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</si>
  <si>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</si>
  <si>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</si>
  <si>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</si>
  <si>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</si>
  <si>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</si>
  <si>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</si>
  <si>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</si>
  <si>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</si>
  <si>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</si>
  <si>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222</t>
  </si>
  <si>
    <t>01</t>
  </si>
  <si>
    <t>109001</t>
  </si>
  <si>
    <t>栾川县粮食局</t>
  </si>
  <si>
    <t>预算03表</t>
  </si>
  <si>
    <t>部门支出总体情况表</t>
  </si>
  <si>
    <t>单位名称：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</si>
  <si>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</si>
  <si>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</si>
  <si>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</si>
  <si>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</si>
  <si>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</si>
  <si>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</si>
  <si>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</si>
  <si>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</si>
  <si>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</si>
  <si>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</si>
  <si>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</si>
  <si>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</si>
  <si>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</si>
  <si>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</si>
  <si>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</si>
  <si>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</si>
  <si>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</si>
  <si>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</si>
  <si>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</si>
  <si>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</si>
  <si>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</si>
  <si>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</si>
  <si>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</si>
  <si>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</si>
  <si>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</si>
  <si>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</si>
  <si>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</si>
  <si>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</si>
  <si>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</si>
  <si>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</si>
  <si>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</si>
  <si>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</si>
  <si>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</si>
  <si>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</si>
  <si>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</si>
  <si>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</si>
  <si>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</si>
  <si>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</si>
  <si>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</si>
  <si>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</si>
  <si>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</si>
  <si>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</si>
  <si>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</si>
  <si>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</si>
  <si>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</si>
  <si>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</si>
  <si>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</si>
  <si>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</si>
  <si>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</si>
  <si>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</si>
  <si>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</si>
  <si>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</si>
  <si>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</si>
  <si>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</si>
  <si>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</si>
  <si>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</si>
  <si>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</si>
  <si>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</si>
  <si>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</si>
  <si>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</si>
  <si>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</si>
  <si>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</si>
  <si>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</si>
  <si>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</si>
  <si>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</si>
  <si>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</si>
  <si>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</si>
  <si>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</si>
  <si>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</si>
  <si>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</si>
  <si>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</si>
  <si>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</si>
  <si>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</si>
  <si>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</si>
  <si>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</si>
  <si>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</si>
  <si>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</si>
  <si>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</si>
  <si>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</si>
  <si>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</si>
  <si>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</si>
  <si>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</si>
  <si>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</si>
  <si>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</si>
  <si>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</si>
  <si>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</si>
  <si>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</si>
  <si>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</si>
  <si>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</si>
  <si>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</si>
  <si>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</si>
  <si>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</si>
  <si>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</si>
  <si>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</si>
  <si>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</si>
  <si>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</si>
  <si>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</si>
  <si>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</si>
  <si>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XXX</t>
  </si>
  <si>
    <t>栾川县XXX</t>
  </si>
  <si>
    <t>无基金预算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</si>
</sst>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7" formatCode="#,##0.0_);[Red]\(#,##0.0\)"/>
    <numFmt numFmtId="178" formatCode="#,##0.0"/>
    <numFmt numFmtId="179" formatCode="0000"/>
    <numFmt numFmtId="180" formatCode="0.0_);[Red]\(0.0\)"/>
    <numFmt numFmtId="181" formatCode="00"/>
    <numFmt numFmtId="183" formatCode="* #,##0.00;* \-#,##0.00;* &quot;&quot;??;@"/>
    <numFmt numFmtId="184" formatCode="#,##0.0_ "/>
    <numFmt numFmtId="185" formatCode="#,##0.00_ "/>
  </numFmts>
  <fonts count="15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81" fontId="2" fillId="0" borderId="0" xfId="27" applyNumberFormat="1" applyFont="1" applyFill="1" applyAlignment="1" applyProtection="1">
      <alignment horizontal="center" vertical="center"/>
    </xf>
    <xf numFmtId="179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7" fontId="2" fillId="0" borderId="0" xfId="27" applyNumberFormat="1" applyFont="1" applyFill="1" applyAlignment="1" applyProtection="1">
      <alignment vertical="center"/>
    </xf>
    <xf numFmtId="177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81" fontId="2" fillId="0" borderId="3" xfId="27" applyNumberFormat="1" applyFont="1" applyFill="1" applyBorder="1" applyAlignment="1" applyProtection="1">
      <alignment horizontal="center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7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4" fontId="2" fillId="0" borderId="0" xfId="27" applyNumberFormat="1" applyFont="1" applyFill="1" applyAlignment="1" applyProtection="1">
      <alignment vertical="center"/>
    </xf>
    <xf numFmtId="177" fontId="2" fillId="0" borderId="0" xfId="27" applyNumberFormat="1" applyFont="1" applyFill="1" applyAlignment="1" applyProtection="1">
      <alignment horizontal="right" vertical="center"/>
    </xf>
    <xf numFmtId="177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4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81" fontId="2" fillId="0" borderId="8" xfId="27" applyNumberFormat="1" applyFont="1" applyFill="1" applyBorder="1" applyAlignment="1" applyProtection="1">
      <alignment horizontal="center" vertical="center"/>
    </xf>
    <xf numFmtId="179" fontId="2" fillId="0" borderId="8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/>
    </xf>
    <xf numFmtId="185" fontId="2" fillId="0" borderId="3" xfId="24" applyNumberFormat="1" applyFont="1" applyFill="1" applyBorder="1" applyAlignment="1">
      <alignment horizontal="right" vertical="center" wrapText="1"/>
    </xf>
    <xf numFmtId="185" fontId="2" fillId="0" borderId="3" xfId="24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7" fontId="2" fillId="0" borderId="5" xfId="27" applyNumberFormat="1" applyFont="1" applyFill="1" applyBorder="1" applyAlignment="1" applyProtection="1">
      <alignment horizontal="right" vertical="center" wrapText="1"/>
    </xf>
    <xf numFmtId="177" fontId="2" fillId="0" borderId="4" xfId="27" applyNumberFormat="1" applyFont="1" applyFill="1" applyBorder="1" applyAlignment="1" applyProtection="1">
      <alignment horizontal="right" vertical="center" wrapText="1"/>
    </xf>
    <xf numFmtId="177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3" fontId="4" fillId="3" borderId="0" xfId="26" applyNumberFormat="1" applyFont="1" applyFill="1" applyAlignment="1" applyProtection="1">
      <alignment vertical="center" wrapText="1"/>
    </xf>
    <xf numFmtId="183" fontId="4" fillId="3" borderId="0" xfId="26" applyNumberFormat="1" applyFont="1" applyFill="1" applyAlignment="1" applyProtection="1">
      <alignment horizontal="right" vertical="center"/>
    </xf>
    <xf numFmtId="177" fontId="4" fillId="3" borderId="0" xfId="26" applyNumberFormat="1" applyFont="1" applyFill="1" applyAlignment="1" applyProtection="1">
      <alignment horizontal="right" vertical="center"/>
    </xf>
    <xf numFmtId="177" fontId="4" fillId="3" borderId="0" xfId="26" applyNumberFormat="1" applyFont="1" applyFill="1" applyAlignment="1" applyProtection="1">
      <alignment vertical="center"/>
    </xf>
    <xf numFmtId="183" fontId="3" fillId="3" borderId="1" xfId="26" applyNumberFormat="1" applyFont="1" applyFill="1" applyBorder="1" applyAlignment="1" applyProtection="1">
      <alignment vertical="center" wrapText="1"/>
    </xf>
    <xf numFmtId="183" fontId="2" fillId="3" borderId="3" xfId="26" applyNumberFormat="1" applyFont="1" applyFill="1" applyBorder="1" applyAlignment="1" applyProtection="1">
      <alignment horizontal="centerContinuous" vertical="center"/>
    </xf>
    <xf numFmtId="183" fontId="2" fillId="3" borderId="8" xfId="26" applyNumberFormat="1" applyFont="1" applyFill="1" applyBorder="1" applyAlignment="1" applyProtection="1">
      <alignment horizontal="centerContinuous" vertical="center"/>
    </xf>
    <xf numFmtId="177" fontId="2" fillId="3" borderId="3" xfId="26" applyNumberFormat="1" applyFont="1" applyFill="1" applyBorder="1" applyAlignment="1" applyProtection="1">
      <alignment horizontal="centerContinuous" vertical="center"/>
    </xf>
    <xf numFmtId="177" fontId="2" fillId="3" borderId="3" xfId="26" applyNumberFormat="1" applyFont="1" applyFill="1" applyBorder="1" applyAlignment="1" applyProtection="1">
      <alignment horizontal="center" vertical="center" wrapText="1"/>
    </xf>
    <xf numFmtId="49" fontId="2" fillId="3" borderId="3" xfId="26" applyNumberFormat="1" applyFont="1" applyFill="1" applyBorder="1" applyAlignment="1">
      <alignment horizontal="center" vertical="center"/>
    </xf>
    <xf numFmtId="49" fontId="2" fillId="3" borderId="3" xfId="26" applyNumberFormat="1" applyFont="1" applyFill="1" applyBorder="1" applyAlignment="1">
      <alignment horizontal="center" vertical="center" wrapText="1"/>
    </xf>
    <xf numFmtId="0" fontId="2" fillId="3" borderId="3" xfId="24" applyFont="1" applyFill="1" applyBorder="1" applyAlignment="1">
      <alignment horizontal="left" vertical="center"/>
    </xf>
    <xf numFmtId="177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5" xfId="22" applyFont="1" applyFill="1" applyBorder="1">
      <alignment vertical="center"/>
    </xf>
    <xf numFmtId="184" fontId="2" fillId="3" borderId="3" xfId="26" applyNumberFormat="1" applyFont="1" applyFill="1" applyBorder="1" applyAlignment="1">
      <alignment horizontal="right" vertical="center" wrapText="1"/>
    </xf>
    <xf numFmtId="0" fontId="2" fillId="3" borderId="3" xfId="22" applyFont="1" applyFill="1" applyBorder="1">
      <alignment vertical="center"/>
    </xf>
    <xf numFmtId="0" fontId="2" fillId="3" borderId="3" xfId="24" applyFont="1" applyFill="1" applyBorder="1" applyAlignment="1">
      <alignment horizontal="left" vertical="center" wrapText="1"/>
    </xf>
    <xf numFmtId="184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0" xfId="0" applyFont="1" applyFill="1">
      <alignment vertical="center"/>
    </xf>
    <xf numFmtId="178" fontId="2" fillId="3" borderId="3" xfId="26" applyNumberFormat="1" applyFont="1" applyFill="1" applyBorder="1"/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84" fontId="2" fillId="3" borderId="3" xfId="26" applyNumberFormat="1" applyFont="1" applyFill="1" applyBorder="1" applyAlignment="1">
      <alignment horizontal="right" vertical="center"/>
    </xf>
    <xf numFmtId="178" fontId="2" fillId="3" borderId="3" xfId="26" applyNumberFormat="1" applyFont="1" applyFill="1" applyBorder="1" applyAlignment="1">
      <alignment horizontal="right" vertical="center" wrapText="1"/>
    </xf>
    <xf numFmtId="0" fontId="2" fillId="3" borderId="6" xfId="26" applyFont="1" applyFill="1" applyBorder="1" applyAlignment="1">
      <alignment horizontal="left" vertical="center" wrapText="1"/>
    </xf>
    <xf numFmtId="0" fontId="2" fillId="3" borderId="5" xfId="26" applyFont="1" applyFill="1" applyBorder="1" applyAlignment="1">
      <alignment horizontal="left" vertical="center" wrapText="1"/>
    </xf>
    <xf numFmtId="0" fontId="2" fillId="3" borderId="3" xfId="22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7" fontId="2" fillId="3" borderId="0" xfId="26" applyNumberFormat="1" applyFont="1" applyFill="1" applyAlignment="1" applyProtection="1">
      <alignment vertical="center"/>
    </xf>
    <xf numFmtId="177" fontId="2" fillId="3" borderId="0" xfId="26" applyNumberFormat="1" applyFont="1" applyFill="1" applyAlignment="1" applyProtection="1">
      <alignment horizontal="right" vertical="center"/>
    </xf>
    <xf numFmtId="183" fontId="2" fillId="3" borderId="1" xfId="26" applyNumberFormat="1" applyFont="1" applyFill="1" applyBorder="1" applyAlignment="1" applyProtection="1">
      <alignment horizontal="right" vertical="center" wrapText="1"/>
    </xf>
    <xf numFmtId="0" fontId="2" fillId="3" borderId="3" xfId="26" applyFont="1" applyFill="1" applyBorder="1" applyAlignment="1">
      <alignment horizontal="center" vertical="center" wrapText="1"/>
    </xf>
    <xf numFmtId="178" fontId="0" fillId="3" borderId="0" xfId="26" applyNumberFormat="1" applyFont="1" applyFill="1"/>
    <xf numFmtId="0" fontId="1" fillId="0" borderId="0" xfId="29" applyFill="1"/>
    <xf numFmtId="0" fontId="1" fillId="0" borderId="0" xfId="29"/>
    <xf numFmtId="181" fontId="2" fillId="0" borderId="0" xfId="29" applyNumberFormat="1" applyFont="1" applyFill="1" applyAlignment="1" applyProtection="1">
      <alignment horizontal="center" vertical="center"/>
    </xf>
    <xf numFmtId="179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7" fontId="2" fillId="0" borderId="0" xfId="29" applyNumberFormat="1" applyFont="1" applyFill="1" applyAlignment="1" applyProtection="1">
      <alignment vertical="center"/>
    </xf>
    <xf numFmtId="177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81" fontId="2" fillId="0" borderId="3" xfId="29" applyNumberFormat="1" applyFont="1" applyFill="1" applyBorder="1" applyAlignment="1" applyProtection="1">
      <alignment horizontal="center" vertical="center"/>
    </xf>
    <xf numFmtId="179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181" fontId="2" fillId="0" borderId="8" xfId="29" applyNumberFormat="1" applyFont="1" applyFill="1" applyBorder="1" applyAlignment="1" applyProtection="1">
      <alignment horizontal="center" vertical="center"/>
    </xf>
    <xf numFmtId="179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0" fontId="2" fillId="0" borderId="8" xfId="29" applyNumberFormat="1" applyFont="1" applyFill="1" applyBorder="1" applyAlignment="1" applyProtection="1">
      <alignment horizontal="center" vertical="center"/>
    </xf>
    <xf numFmtId="184" fontId="2" fillId="0" borderId="3" xfId="29" applyNumberFormat="1" applyFont="1" applyFill="1" applyBorder="1" applyAlignment="1" applyProtection="1">
      <alignment horizontal="right" vertical="center" wrapText="1"/>
    </xf>
    <xf numFmtId="184" fontId="2" fillId="0" borderId="5" xfId="29" applyNumberFormat="1" applyFont="1" applyFill="1" applyBorder="1" applyAlignment="1" applyProtection="1">
      <alignment horizontal="right" vertical="center" wrapText="1"/>
    </xf>
    <xf numFmtId="184" fontId="2" fillId="0" borderId="4" xfId="29" applyNumberFormat="1" applyFont="1" applyFill="1" applyBorder="1" applyAlignment="1" applyProtection="1">
      <alignment horizontal="right" vertical="center" wrapText="1"/>
    </xf>
    <xf numFmtId="184" fontId="2" fillId="0" borderId="0" xfId="29" applyNumberFormat="1" applyFont="1" applyFill="1" applyAlignment="1" applyProtection="1">
      <alignment vertical="center"/>
    </xf>
    <xf numFmtId="177" fontId="2" fillId="0" borderId="0" xfId="29" applyNumberFormat="1" applyFont="1" applyFill="1" applyAlignment="1" applyProtection="1">
      <alignment horizontal="right" vertical="center"/>
    </xf>
    <xf numFmtId="177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84" fontId="2" fillId="0" borderId="6" xfId="29" applyNumberFormat="1" applyFont="1" applyFill="1" applyBorder="1" applyAlignment="1" applyProtection="1">
      <alignment horizontal="right" vertical="center" wrapText="1"/>
    </xf>
    <xf numFmtId="0" fontId="1" fillId="0" borderId="0" xfId="28" applyFill="1"/>
    <xf numFmtId="0" fontId="1" fillId="0" borderId="0" xfId="28"/>
    <xf numFmtId="181" fontId="1" fillId="0" borderId="0" xfId="28" applyNumberFormat="1" applyFont="1" applyFill="1" applyAlignment="1" applyProtection="1">
      <alignment horizontal="center" vertical="center" wrapText="1"/>
    </xf>
    <xf numFmtId="179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7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81" fontId="2" fillId="0" borderId="3" xfId="28" applyNumberFormat="1" applyFont="1" applyFill="1" applyBorder="1" applyAlignment="1" applyProtection="1">
      <alignment horizontal="center" vertical="center"/>
    </xf>
    <xf numFmtId="179" fontId="2" fillId="0" borderId="3" xfId="28" applyNumberFormat="1" applyFont="1" applyFill="1" applyBorder="1" applyAlignment="1" applyProtection="1">
      <alignment horizontal="center" vertical="center"/>
    </xf>
    <xf numFmtId="179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85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85" fontId="9" fillId="0" borderId="18" xfId="0" applyNumberFormat="1" applyFont="1" applyBorder="1" applyAlignment="1">
      <alignment horizontal="left" vertical="center" wrapText="1"/>
    </xf>
    <xf numFmtId="177" fontId="2" fillId="0" borderId="0" xfId="28" applyNumberFormat="1" applyFont="1" applyFill="1" applyAlignment="1" applyProtection="1">
      <alignment horizontal="right" vertical="center"/>
    </xf>
    <xf numFmtId="177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2" fillId="0" borderId="0" xfId="25">
      <alignment vertical="center"/>
    </xf>
    <xf numFmtId="0" fontId="1" fillId="0" borderId="0" xfId="24"/>
    <xf numFmtId="0" fontId="12" fillId="0" borderId="0" xfId="25" applyAlignment="1">
      <alignment vertical="center" wrapText="1"/>
    </xf>
    <xf numFmtId="183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horizontal="right" vertical="center"/>
    </xf>
    <xf numFmtId="177" fontId="2" fillId="0" borderId="0" xfId="24" applyNumberFormat="1" applyFont="1" applyFill="1" applyAlignment="1" applyProtection="1">
      <alignment vertical="center"/>
    </xf>
    <xf numFmtId="177" fontId="2" fillId="0" borderId="0" xfId="24" applyNumberFormat="1" applyFont="1" applyFill="1" applyAlignment="1" applyProtection="1">
      <alignment horizontal="centerContinuous" vertical="center"/>
    </xf>
    <xf numFmtId="183" fontId="2" fillId="0" borderId="3" xfId="24" applyNumberFormat="1" applyFont="1" applyFill="1" applyBorder="1" applyAlignment="1" applyProtection="1">
      <alignment horizontal="centerContinuous" vertical="center"/>
    </xf>
    <xf numFmtId="183" fontId="2" fillId="0" borderId="8" xfId="24" applyNumberFormat="1" applyFont="1" applyFill="1" applyBorder="1" applyAlignment="1" applyProtection="1">
      <alignment horizontal="centerContinuous" vertical="center"/>
    </xf>
    <xf numFmtId="177" fontId="2" fillId="0" borderId="3" xfId="24" applyNumberFormat="1" applyFont="1" applyFill="1" applyBorder="1" applyAlignment="1" applyProtection="1">
      <alignment horizontal="centerContinuous" vertical="center" wrapText="1"/>
    </xf>
    <xf numFmtId="177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78" fontId="2" fillId="0" borderId="1" xfId="24" applyNumberFormat="1" applyFont="1" applyFill="1" applyBorder="1" applyAlignment="1">
      <alignment horizontal="left" vertical="center"/>
    </xf>
    <xf numFmtId="178" fontId="2" fillId="0" borderId="4" xfId="24" applyNumberFormat="1" applyFont="1" applyFill="1" applyBorder="1" applyAlignment="1">
      <alignment horizontal="left" vertical="center"/>
    </xf>
    <xf numFmtId="0" fontId="2" fillId="0" borderId="3" xfId="24" applyFont="1" applyFill="1" applyBorder="1" applyAlignment="1">
      <alignment horizontal="left" vertical="center" wrapText="1"/>
    </xf>
    <xf numFmtId="178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78" fontId="2" fillId="0" borderId="4" xfId="24" applyNumberFormat="1" applyFont="1" applyFill="1" applyBorder="1" applyAlignment="1" applyProtection="1">
      <alignment horizontal="left" vertical="center"/>
    </xf>
    <xf numFmtId="178" fontId="2" fillId="0" borderId="7" xfId="24" applyNumberFormat="1" applyFont="1" applyFill="1" applyBorder="1" applyAlignment="1" applyProtection="1">
      <alignment horizontal="left" vertical="center"/>
    </xf>
    <xf numFmtId="178" fontId="2" fillId="0" borderId="6" xfId="24" applyNumberFormat="1" applyFont="1" applyFill="1" applyBorder="1" applyAlignment="1" applyProtection="1">
      <alignment horizontal="left" vertical="center"/>
    </xf>
    <xf numFmtId="185" fontId="2" fillId="0" borderId="3" xfId="24" applyNumberFormat="1" applyFont="1" applyFill="1" applyBorder="1" applyAlignment="1">
      <alignment horizontal="right" vertical="center"/>
    </xf>
    <xf numFmtId="178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3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7" fontId="2" fillId="0" borderId="5" xfId="24" applyNumberFormat="1" applyFont="1" applyFill="1" applyBorder="1" applyAlignment="1" applyProtection="1">
      <alignment horizontal="centerContinuous" vertical="center" wrapText="1"/>
    </xf>
    <xf numFmtId="185" fontId="2" fillId="0" borderId="5" xfId="24" applyNumberFormat="1" applyFont="1" applyFill="1" applyBorder="1" applyAlignment="1">
      <alignment horizontal="right" vertical="center" wrapText="1"/>
    </xf>
    <xf numFmtId="185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85" fontId="2" fillId="0" borderId="5" xfId="24" applyNumberFormat="1" applyFont="1" applyFill="1" applyBorder="1" applyAlignment="1" applyProtection="1">
      <alignment horizontal="right" vertical="center" wrapText="1"/>
    </xf>
    <xf numFmtId="183" fontId="2" fillId="0" borderId="0" xfId="24" applyNumberFormat="1" applyFont="1" applyFill="1" applyAlignment="1" applyProtection="1">
      <alignment horizontal="left" vertical="center" wrapText="1"/>
    </xf>
    <xf numFmtId="183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7" fontId="2" fillId="0" borderId="6" xfId="24" applyNumberFormat="1" applyFont="1" applyFill="1" applyBorder="1" applyAlignment="1" applyProtection="1">
      <alignment horizontal="center" vertical="center" wrapText="1"/>
    </xf>
    <xf numFmtId="177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83" fontId="2" fillId="0" borderId="6" xfId="24" applyNumberFormat="1" applyFont="1" applyFill="1" applyBorder="1" applyAlignment="1" applyProtection="1">
      <alignment horizontal="center" vertical="center"/>
    </xf>
    <xf numFmtId="183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3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80" fontId="2" fillId="0" borderId="8" xfId="25" applyNumberFormat="1" applyFont="1" applyBorder="1" applyAlignment="1">
      <alignment horizontal="center" vertical="center" wrapText="1"/>
    </xf>
    <xf numFmtId="180" fontId="2" fillId="0" borderId="2" xfId="25" applyNumberFormat="1" applyFont="1" applyBorder="1" applyAlignment="1">
      <alignment horizontal="center" vertical="center" wrapText="1"/>
    </xf>
    <xf numFmtId="183" fontId="2" fillId="0" borderId="12" xfId="24" applyNumberFormat="1" applyFont="1" applyFill="1" applyBorder="1" applyAlignment="1" applyProtection="1">
      <alignment horizontal="center" vertical="center"/>
    </xf>
    <xf numFmtId="183" fontId="2" fillId="0" borderId="13" xfId="24" applyNumberFormat="1" applyFont="1" applyFill="1" applyBorder="1" applyAlignment="1" applyProtection="1">
      <alignment horizontal="center" vertical="center"/>
    </xf>
    <xf numFmtId="183" fontId="2" fillId="0" borderId="14" xfId="24" applyNumberFormat="1" applyFont="1" applyFill="1" applyBorder="1" applyAlignment="1" applyProtection="1">
      <alignment horizontal="center" vertical="center"/>
    </xf>
    <xf numFmtId="183" fontId="2" fillId="0" borderId="15" xfId="24" applyNumberFormat="1" applyFont="1" applyFill="1" applyBorder="1" applyAlignment="1" applyProtection="1">
      <alignment horizontal="center" vertical="center"/>
    </xf>
    <xf numFmtId="183" fontId="2" fillId="0" borderId="16" xfId="24" applyNumberFormat="1" applyFont="1" applyFill="1" applyBorder="1" applyAlignment="1" applyProtection="1">
      <alignment horizontal="center" vertical="center"/>
    </xf>
    <xf numFmtId="181" fontId="3" fillId="0" borderId="0" xfId="28" applyNumberFormat="1" applyFont="1" applyFill="1" applyAlignment="1" applyProtection="1">
      <alignment horizontal="center" vertical="center"/>
    </xf>
    <xf numFmtId="181" fontId="2" fillId="0" borderId="1" xfId="28" applyNumberFormat="1" applyFont="1" applyFill="1" applyBorder="1" applyAlignment="1" applyProtection="1"/>
    <xf numFmtId="181" fontId="2" fillId="2" borderId="1" xfId="28" applyNumberFormat="1" applyFont="1" applyFill="1" applyBorder="1" applyAlignment="1" applyProtection="1"/>
    <xf numFmtId="177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1" fontId="2" fillId="0" borderId="1" xfId="29" applyNumberFormat="1" applyFont="1" applyFill="1" applyBorder="1" applyAlignment="1" applyProtection="1"/>
    <xf numFmtId="181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83" fontId="3" fillId="3" borderId="0" xfId="26" applyNumberFormat="1" applyFont="1" applyFill="1" applyAlignment="1" applyProtection="1">
      <alignment horizontal="center" vertical="center" wrapText="1"/>
    </xf>
    <xf numFmtId="183" fontId="2" fillId="3" borderId="1" xfId="26" applyNumberFormat="1" applyFont="1" applyFill="1" applyBorder="1" applyAlignment="1" applyProtection="1">
      <alignment vertical="center" wrapText="1"/>
    </xf>
    <xf numFmtId="183" fontId="2" fillId="3" borderId="6" xfId="26" applyNumberFormat="1" applyFont="1" applyFill="1" applyBorder="1" applyAlignment="1" applyProtection="1">
      <alignment horizontal="center" vertical="center" wrapText="1"/>
    </xf>
    <xf numFmtId="183" fontId="2" fillId="3" borderId="4" xfId="26" applyNumberFormat="1" applyFont="1" applyFill="1" applyBorder="1" applyAlignment="1" applyProtection="1">
      <alignment horizontal="center" vertical="center" wrapText="1"/>
    </xf>
    <xf numFmtId="183" fontId="2" fillId="3" borderId="5" xfId="26" applyNumberFormat="1" applyFont="1" applyFill="1" applyBorder="1" applyAlignment="1" applyProtection="1">
      <alignment horizontal="center" vertical="center" wrapText="1"/>
    </xf>
    <xf numFmtId="177" fontId="2" fillId="3" borderId="6" xfId="26" applyNumberFormat="1" applyFont="1" applyFill="1" applyBorder="1" applyAlignment="1" applyProtection="1">
      <alignment horizontal="center" vertical="center"/>
    </xf>
    <xf numFmtId="177" fontId="2" fillId="3" borderId="4" xfId="26" applyNumberFormat="1" applyFont="1" applyFill="1" applyBorder="1" applyAlignment="1" applyProtection="1">
      <alignment horizontal="center" vertical="center"/>
    </xf>
    <xf numFmtId="177" fontId="2" fillId="3" borderId="5" xfId="26" applyNumberFormat="1" applyFont="1" applyFill="1" applyBorder="1" applyAlignment="1" applyProtection="1">
      <alignment horizontal="center" vertical="center"/>
    </xf>
    <xf numFmtId="0" fontId="2" fillId="3" borderId="3" xfId="26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26" applyFont="1" applyFill="1" applyBorder="1" applyAlignment="1">
      <alignment horizontal="center" vertical="center" wrapText="1"/>
    </xf>
    <xf numFmtId="0" fontId="2" fillId="3" borderId="9" xfId="26" applyFont="1" applyFill="1" applyBorder="1" applyAlignment="1">
      <alignment horizontal="center" vertical="center" wrapText="1"/>
    </xf>
    <xf numFmtId="183" fontId="2" fillId="3" borderId="6" xfId="26" applyNumberFormat="1" applyFont="1" applyFill="1" applyBorder="1" applyAlignment="1" applyProtection="1">
      <alignment horizontal="center" vertical="center"/>
    </xf>
    <xf numFmtId="183" fontId="2" fillId="3" borderId="11" xfId="26" applyNumberFormat="1" applyFont="1" applyFill="1" applyBorder="1" applyAlignment="1" applyProtection="1">
      <alignment horizontal="center" vertical="center"/>
    </xf>
    <xf numFmtId="0" fontId="2" fillId="3" borderId="3" xfId="26" applyNumberFormat="1" applyFont="1" applyFill="1" applyBorder="1" applyAlignment="1" applyProtection="1">
      <alignment horizontal="center" vertical="center"/>
    </xf>
    <xf numFmtId="49" fontId="2" fillId="3" borderId="8" xfId="26" applyNumberFormat="1" applyFont="1" applyFill="1" applyBorder="1" applyAlignment="1">
      <alignment horizontal="center" vertical="center" wrapText="1"/>
    </xf>
    <xf numFmtId="49" fontId="2" fillId="3" borderId="2" xfId="26" applyNumberFormat="1" applyFont="1" applyFill="1" applyBorder="1" applyAlignment="1">
      <alignment horizontal="center" vertical="center" wrapText="1"/>
    </xf>
    <xf numFmtId="183" fontId="2" fillId="3" borderId="11" xfId="26" applyNumberFormat="1" applyFont="1" applyFill="1" applyBorder="1" applyAlignment="1" applyProtection="1">
      <alignment horizontal="center" vertical="center" wrapText="1"/>
    </xf>
    <xf numFmtId="183" fontId="2" fillId="3" borderId="12" xfId="26" applyNumberFormat="1" applyFont="1" applyFill="1" applyBorder="1" applyAlignment="1" applyProtection="1">
      <alignment horizontal="center" vertical="center" wrapText="1"/>
    </xf>
    <xf numFmtId="183" fontId="2" fillId="3" borderId="13" xfId="26" applyNumberFormat="1" applyFont="1" applyFill="1" applyBorder="1" applyAlignment="1" applyProtection="1">
      <alignment horizontal="center" vertical="center" wrapText="1"/>
    </xf>
    <xf numFmtId="183" fontId="2" fillId="3" borderId="14" xfId="26" applyNumberFormat="1" applyFont="1" applyFill="1" applyBorder="1" applyAlignment="1" applyProtection="1">
      <alignment horizontal="center" vertical="center" wrapText="1"/>
    </xf>
    <xf numFmtId="183" fontId="2" fillId="3" borderId="15" xfId="26" applyNumberFormat="1" applyFont="1" applyFill="1" applyBorder="1" applyAlignment="1" applyProtection="1">
      <alignment horizontal="center" vertical="center" wrapText="1"/>
    </xf>
    <xf numFmtId="183" fontId="2" fillId="3" borderId="16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81" fontId="2" fillId="0" borderId="1" xfId="27" applyNumberFormat="1" applyFont="1" applyFill="1" applyBorder="1" applyAlignment="1" applyProtection="1"/>
    <xf numFmtId="181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14" fillId="0" borderId="3" xfId="27" applyNumberFormat="1" applyFont="1" applyFill="1" applyBorder="1" applyAlignment="1" applyProtection="1">
      <alignment horizontal="center" vertical="center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opLeftCell="A4" workbookViewId="0">
      <selection activeCell="E23" sqref="E23"/>
    </sheetView>
  </sheetViews>
  <sheetFormatPr defaultColWidth="6.875" defaultRowHeight="14.25" x14ac:dyDescent="0.15"/>
  <cols>
    <col min="1" max="1" width="3.5" style="152" customWidth="1"/>
    <col min="2" max="2" width="17.125" style="152" customWidth="1"/>
    <col min="3" max="3" width="14" style="152" customWidth="1"/>
    <col min="4" max="4" width="19.5" style="152" customWidth="1"/>
    <col min="5" max="5" width="12" style="152" customWidth="1"/>
    <col min="6" max="6" width="13.75" style="152" customWidth="1"/>
    <col min="7" max="7" width="16.125" style="152" customWidth="1"/>
    <col min="8" max="8" width="13.125" style="152" customWidth="1"/>
    <col min="9" max="9" width="10.375" style="152" customWidth="1"/>
    <col min="10" max="11" width="10.75" style="152" customWidth="1"/>
    <col min="12" max="12" width="11.5" style="153" customWidth="1"/>
    <col min="13" max="25" width="6.875" style="151" customWidth="1"/>
    <col min="26" max="243" width="6.875" style="152" customWidth="1"/>
    <col min="244" max="16384" width="6.875" style="152"/>
  </cols>
  <sheetData>
    <row r="1" spans="1:25" ht="24.95" customHeight="1" x14ac:dyDescent="0.15">
      <c r="A1" s="183"/>
      <c r="B1" s="183"/>
      <c r="C1" s="154"/>
      <c r="D1" s="154"/>
      <c r="E1" s="155"/>
      <c r="F1" s="155"/>
      <c r="G1" s="156"/>
      <c r="H1" s="156"/>
      <c r="I1" s="156"/>
      <c r="J1" s="156"/>
      <c r="K1" s="156"/>
      <c r="L1" s="148" t="s">
        <v>0</v>
      </c>
    </row>
    <row r="2" spans="1:25" ht="24.95" customHeight="1" x14ac:dyDescent="0.15">
      <c r="A2" s="184" t="s">
        <v>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25" ht="18.75" customHeight="1" x14ac:dyDescent="0.15">
      <c r="A3" s="185" t="s">
        <v>2</v>
      </c>
      <c r="B3" s="186"/>
      <c r="C3" s="186"/>
      <c r="D3" s="186"/>
      <c r="E3" s="157"/>
      <c r="F3" s="157"/>
      <c r="G3" s="156"/>
      <c r="H3" s="156"/>
      <c r="I3" s="156"/>
      <c r="J3" s="156"/>
      <c r="K3" s="156"/>
      <c r="L3" s="175" t="s">
        <v>3</v>
      </c>
    </row>
    <row r="4" spans="1:25" ht="21" customHeight="1" x14ac:dyDescent="0.15">
      <c r="A4" s="158" t="s">
        <v>4</v>
      </c>
      <c r="B4" s="158"/>
      <c r="C4" s="158"/>
      <c r="D4" s="158" t="s">
        <v>5</v>
      </c>
      <c r="E4" s="159"/>
      <c r="F4" s="158"/>
      <c r="G4" s="158"/>
      <c r="H4" s="158"/>
      <c r="I4" s="158"/>
      <c r="J4" s="158"/>
      <c r="K4" s="176"/>
      <c r="L4" s="177"/>
    </row>
    <row r="5" spans="1:25" ht="21" customHeight="1" x14ac:dyDescent="0.15">
      <c r="A5" s="203" t="s">
        <v>6</v>
      </c>
      <c r="B5" s="211"/>
      <c r="C5" s="195" t="s">
        <v>7</v>
      </c>
      <c r="D5" s="195" t="s">
        <v>8</v>
      </c>
      <c r="E5" s="204" t="s">
        <v>9</v>
      </c>
      <c r="F5" s="160" t="s">
        <v>10</v>
      </c>
      <c r="G5" s="160"/>
      <c r="H5" s="160"/>
      <c r="I5" s="160"/>
      <c r="J5" s="160"/>
      <c r="K5" s="178"/>
      <c r="L5" s="204" t="s">
        <v>11</v>
      </c>
    </row>
    <row r="6" spans="1:25" ht="23.25" customHeight="1" x14ac:dyDescent="0.15">
      <c r="A6" s="212"/>
      <c r="B6" s="213"/>
      <c r="C6" s="203"/>
      <c r="D6" s="195"/>
      <c r="E6" s="204"/>
      <c r="F6" s="187" t="s">
        <v>12</v>
      </c>
      <c r="G6" s="188"/>
      <c r="H6" s="205" t="s">
        <v>13</v>
      </c>
      <c r="I6" s="207" t="s">
        <v>14</v>
      </c>
      <c r="J6" s="207" t="s">
        <v>15</v>
      </c>
      <c r="K6" s="209" t="s">
        <v>16</v>
      </c>
      <c r="L6" s="204"/>
    </row>
    <row r="7" spans="1:25" ht="22.5" customHeight="1" x14ac:dyDescent="0.15">
      <c r="A7" s="214"/>
      <c r="B7" s="215"/>
      <c r="C7" s="203"/>
      <c r="D7" s="195"/>
      <c r="E7" s="204"/>
      <c r="F7" s="161" t="s">
        <v>17</v>
      </c>
      <c r="G7" s="144" t="s">
        <v>18</v>
      </c>
      <c r="H7" s="206"/>
      <c r="I7" s="208"/>
      <c r="J7" s="208"/>
      <c r="K7" s="210"/>
      <c r="L7" s="204"/>
    </row>
    <row r="8" spans="1:25" s="150" customFormat="1" ht="23.25" customHeight="1" x14ac:dyDescent="0.15">
      <c r="A8" s="197" t="s">
        <v>12</v>
      </c>
      <c r="B8" s="162" t="s">
        <v>17</v>
      </c>
      <c r="C8" s="54">
        <v>1849312</v>
      </c>
      <c r="D8" s="163" t="s">
        <v>19</v>
      </c>
      <c r="E8" s="55">
        <f t="shared" ref="E8:E12" si="0">F8+L8</f>
        <v>1287312</v>
      </c>
      <c r="F8" s="54">
        <f>F9+F10+F11</f>
        <v>906212</v>
      </c>
      <c r="G8" s="54">
        <f>G9+G10+G11</f>
        <v>906212</v>
      </c>
      <c r="H8" s="54"/>
      <c r="I8" s="54"/>
      <c r="J8" s="54"/>
      <c r="K8" s="179"/>
      <c r="L8" s="180">
        <v>381100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</row>
    <row r="9" spans="1:25" s="150" customFormat="1" ht="23.25" customHeight="1" x14ac:dyDescent="0.15">
      <c r="A9" s="198"/>
      <c r="B9" s="162" t="s">
        <v>20</v>
      </c>
      <c r="C9" s="54">
        <v>1849312</v>
      </c>
      <c r="D9" s="164" t="s">
        <v>21</v>
      </c>
      <c r="E9" s="55">
        <f t="shared" si="0"/>
        <v>1115461</v>
      </c>
      <c r="F9" s="55">
        <v>775878</v>
      </c>
      <c r="G9" s="55">
        <v>775878</v>
      </c>
      <c r="H9" s="55"/>
      <c r="I9" s="55"/>
      <c r="J9" s="55"/>
      <c r="K9" s="182"/>
      <c r="L9" s="180">
        <v>339583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</row>
    <row r="10" spans="1:25" s="150" customFormat="1" ht="28.5" customHeight="1" x14ac:dyDescent="0.15">
      <c r="A10" s="198"/>
      <c r="B10" s="165" t="s">
        <v>22</v>
      </c>
      <c r="C10" s="54"/>
      <c r="D10" s="166" t="s">
        <v>23</v>
      </c>
      <c r="E10" s="55">
        <f t="shared" si="0"/>
        <v>63555</v>
      </c>
      <c r="F10" s="55">
        <v>63555</v>
      </c>
      <c r="G10" s="55">
        <v>63555</v>
      </c>
      <c r="H10" s="55"/>
      <c r="I10" s="55"/>
      <c r="J10" s="55"/>
      <c r="K10" s="182"/>
      <c r="L10" s="180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</row>
    <row r="11" spans="1:25" s="150" customFormat="1" ht="23.25" customHeight="1" x14ac:dyDescent="0.15">
      <c r="A11" s="198"/>
      <c r="B11" s="162" t="s">
        <v>24</v>
      </c>
      <c r="C11" s="54"/>
      <c r="D11" s="166" t="s">
        <v>25</v>
      </c>
      <c r="E11" s="55">
        <f t="shared" si="0"/>
        <v>108296</v>
      </c>
      <c r="F11" s="55">
        <v>66779</v>
      </c>
      <c r="G11" s="55">
        <v>66779</v>
      </c>
      <c r="H11" s="55"/>
      <c r="I11" s="55"/>
      <c r="J11" s="55"/>
      <c r="K11" s="182"/>
      <c r="L11" s="180">
        <v>41517</v>
      </c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</row>
    <row r="12" spans="1:25" s="150" customFormat="1" ht="28.5" customHeight="1" x14ac:dyDescent="0.15">
      <c r="A12" s="198"/>
      <c r="B12" s="165" t="s">
        <v>26</v>
      </c>
      <c r="C12" s="54"/>
      <c r="D12" s="166" t="s">
        <v>27</v>
      </c>
      <c r="E12" s="55">
        <f t="shared" si="0"/>
        <v>973100</v>
      </c>
      <c r="F12" s="55">
        <v>943100</v>
      </c>
      <c r="G12" s="55">
        <v>943100</v>
      </c>
      <c r="H12" s="55"/>
      <c r="I12" s="55"/>
      <c r="J12" s="55"/>
      <c r="K12" s="182"/>
      <c r="L12" s="180">
        <v>30000</v>
      </c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</row>
    <row r="13" spans="1:25" s="150" customFormat="1" ht="23.25" customHeight="1" x14ac:dyDescent="0.15">
      <c r="A13" s="198"/>
      <c r="B13" s="165" t="s">
        <v>28</v>
      </c>
      <c r="C13" s="54"/>
      <c r="D13" s="166" t="s">
        <v>29</v>
      </c>
      <c r="E13" s="55"/>
      <c r="F13" s="55"/>
      <c r="G13" s="55"/>
      <c r="H13" s="55"/>
      <c r="I13" s="55"/>
      <c r="J13" s="55"/>
      <c r="K13" s="182"/>
      <c r="L13" s="180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</row>
    <row r="14" spans="1:25" s="150" customFormat="1" ht="23.25" customHeight="1" x14ac:dyDescent="0.15">
      <c r="A14" s="167" t="s">
        <v>13</v>
      </c>
      <c r="B14" s="168"/>
      <c r="C14" s="54"/>
      <c r="D14" s="166" t="s">
        <v>30</v>
      </c>
      <c r="E14" s="55">
        <v>973100</v>
      </c>
      <c r="F14" s="55">
        <v>943100</v>
      </c>
      <c r="G14" s="55">
        <v>943100</v>
      </c>
      <c r="H14" s="55"/>
      <c r="I14" s="55"/>
      <c r="J14" s="55"/>
      <c r="K14" s="182"/>
      <c r="L14" s="180">
        <v>30000</v>
      </c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</row>
    <row r="15" spans="1:25" s="150" customFormat="1" ht="27" customHeight="1" x14ac:dyDescent="0.15">
      <c r="A15" s="199" t="s">
        <v>14</v>
      </c>
      <c r="B15" s="169" t="s">
        <v>31</v>
      </c>
      <c r="C15" s="54"/>
      <c r="D15" s="170"/>
      <c r="E15" s="55"/>
      <c r="F15" s="55"/>
      <c r="G15" s="55"/>
      <c r="H15" s="55"/>
      <c r="I15" s="55"/>
      <c r="J15" s="55"/>
      <c r="K15" s="182"/>
      <c r="L15" s="180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</row>
    <row r="16" spans="1:25" s="150" customFormat="1" ht="27" customHeight="1" x14ac:dyDescent="0.15">
      <c r="A16" s="200"/>
      <c r="B16" s="169" t="s">
        <v>32</v>
      </c>
      <c r="C16" s="54"/>
      <c r="D16" s="171"/>
      <c r="E16" s="55"/>
      <c r="F16" s="55"/>
      <c r="G16" s="55"/>
      <c r="H16" s="55"/>
      <c r="I16" s="55"/>
      <c r="J16" s="55"/>
      <c r="K16" s="182"/>
      <c r="L16" s="180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</row>
    <row r="17" spans="1:25" s="150" customFormat="1" ht="27.75" customHeight="1" x14ac:dyDescent="0.15">
      <c r="A17" s="201" t="s">
        <v>15</v>
      </c>
      <c r="B17" s="169" t="s">
        <v>33</v>
      </c>
      <c r="C17" s="54"/>
      <c r="D17" s="171"/>
      <c r="E17" s="55"/>
      <c r="F17" s="55"/>
      <c r="G17" s="55"/>
      <c r="H17" s="55"/>
      <c r="I17" s="55"/>
      <c r="J17" s="55"/>
      <c r="K17" s="182"/>
      <c r="L17" s="180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</row>
    <row r="18" spans="1:25" s="150" customFormat="1" ht="27.75" customHeight="1" x14ac:dyDescent="0.15">
      <c r="A18" s="202"/>
      <c r="B18" s="169" t="s">
        <v>34</v>
      </c>
      <c r="C18" s="54"/>
      <c r="D18" s="170"/>
      <c r="E18" s="55"/>
      <c r="F18" s="55"/>
      <c r="G18" s="55"/>
      <c r="H18" s="55"/>
      <c r="I18" s="55"/>
      <c r="J18" s="55"/>
      <c r="K18" s="182"/>
      <c r="L18" s="180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</row>
    <row r="19" spans="1:25" s="150" customFormat="1" ht="27.75" customHeight="1" x14ac:dyDescent="0.15">
      <c r="A19" s="200"/>
      <c r="B19" s="169" t="s">
        <v>35</v>
      </c>
      <c r="C19" s="54"/>
      <c r="D19" s="172"/>
      <c r="E19" s="55"/>
      <c r="F19" s="55"/>
      <c r="G19" s="55"/>
      <c r="H19" s="55"/>
      <c r="I19" s="55"/>
      <c r="J19" s="55"/>
      <c r="K19" s="182"/>
      <c r="L19" s="180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</row>
    <row r="20" spans="1:25" s="150" customFormat="1" ht="23.25" customHeight="1" x14ac:dyDescent="0.15">
      <c r="A20" s="189" t="s">
        <v>16</v>
      </c>
      <c r="B20" s="190"/>
      <c r="C20" s="54"/>
      <c r="D20" s="172"/>
      <c r="E20" s="54"/>
      <c r="F20" s="54"/>
      <c r="G20" s="54"/>
      <c r="H20" s="54"/>
      <c r="I20" s="54"/>
      <c r="J20" s="54"/>
      <c r="K20" s="179"/>
      <c r="L20" s="180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</row>
    <row r="21" spans="1:25" s="150" customFormat="1" ht="23.25" customHeight="1" x14ac:dyDescent="0.15">
      <c r="A21" s="191" t="s">
        <v>36</v>
      </c>
      <c r="B21" s="192"/>
      <c r="C21" s="54">
        <v>1849312</v>
      </c>
      <c r="D21" s="172"/>
      <c r="E21" s="54"/>
      <c r="F21" s="54"/>
      <c r="G21" s="54"/>
      <c r="H21" s="54"/>
      <c r="I21" s="54"/>
      <c r="J21" s="54"/>
      <c r="K21" s="179"/>
      <c r="L21" s="180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</row>
    <row r="22" spans="1:25" s="150" customFormat="1" ht="23.25" customHeight="1" x14ac:dyDescent="0.15">
      <c r="A22" s="193" t="s">
        <v>37</v>
      </c>
      <c r="B22" s="194"/>
      <c r="C22" s="54">
        <v>411100</v>
      </c>
      <c r="D22" s="172"/>
      <c r="E22" s="54"/>
      <c r="F22" s="173"/>
      <c r="G22" s="54"/>
      <c r="H22" s="54"/>
      <c r="I22" s="54"/>
      <c r="J22" s="54"/>
      <c r="K22" s="179"/>
      <c r="L22" s="180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</row>
    <row r="23" spans="1:25" s="150" customFormat="1" ht="23.25" customHeight="1" x14ac:dyDescent="0.15">
      <c r="A23" s="195" t="s">
        <v>38</v>
      </c>
      <c r="B23" s="196"/>
      <c r="C23" s="54">
        <f>C21+C22</f>
        <v>2260412</v>
      </c>
      <c r="D23" s="174" t="s">
        <v>39</v>
      </c>
      <c r="E23" s="54">
        <f>E8+E12</f>
        <v>2260412</v>
      </c>
      <c r="F23" s="54">
        <f>F8+F12</f>
        <v>1849312</v>
      </c>
      <c r="G23" s="54">
        <f>G8+G12</f>
        <v>1849312</v>
      </c>
      <c r="H23" s="54"/>
      <c r="I23" s="54"/>
      <c r="J23" s="54"/>
      <c r="K23" s="179"/>
      <c r="L23" s="180">
        <f>L8+L12</f>
        <v>411100</v>
      </c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</row>
    <row r="24" spans="1:25" x14ac:dyDescent="0.15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</row>
    <row r="25" spans="1:25" x14ac:dyDescent="0.1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</row>
    <row r="26" spans="1:25" x14ac:dyDescent="0.15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25" x14ac:dyDescent="0.15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</row>
    <row r="28" spans="1:25" x14ac:dyDescent="0.1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</row>
    <row r="29" spans="1:25" x14ac:dyDescent="0.1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</row>
    <row r="30" spans="1:25" x14ac:dyDescent="0.1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25" x14ac:dyDescent="0.1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</row>
    <row r="32" spans="1:25" s="151" customFormat="1" x14ac:dyDescent="0.15">
      <c r="L32" s="153"/>
    </row>
  </sheetData>
  <sheetProtection formatCells="0" formatColumns="0" formatRows="0"/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3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A11" sqref="A11:A12"/>
    </sheetView>
  </sheetViews>
  <sheetFormatPr defaultColWidth="7.25" defaultRowHeight="11.25" x14ac:dyDescent="0.15"/>
  <cols>
    <col min="1" max="1" width="7.25" style="126" customWidth="1"/>
    <col min="2" max="3" width="6.375" style="126" customWidth="1"/>
    <col min="4" max="4" width="6.25" style="126" customWidth="1"/>
    <col min="5" max="5" width="14" style="126" customWidth="1"/>
    <col min="6" max="6" width="12.375" style="126" customWidth="1"/>
    <col min="7" max="7" width="12.25" style="126" customWidth="1"/>
    <col min="8" max="9" width="10.5" style="126" customWidth="1"/>
    <col min="10" max="10" width="9.875" style="126" customWidth="1"/>
    <col min="11" max="13" width="10.5" style="126" customWidth="1"/>
    <col min="14" max="14" width="11.125" style="126" customWidth="1"/>
    <col min="15" max="15" width="8.125" style="126" customWidth="1"/>
    <col min="16" max="16" width="8" style="126" customWidth="1"/>
    <col min="17" max="17" width="9.875" style="126" customWidth="1"/>
    <col min="18" max="18" width="7.25" style="126" customWidth="1"/>
    <col min="19" max="19" width="11.375" style="126" customWidth="1"/>
    <col min="20" max="252" width="7.25" style="126" customWidth="1"/>
    <col min="253" max="16384" width="7.25" style="126"/>
  </cols>
  <sheetData>
    <row r="1" spans="1:19" ht="25.5" customHeight="1" x14ac:dyDescent="0.15">
      <c r="A1" s="127"/>
      <c r="B1" s="127"/>
      <c r="C1" s="128"/>
      <c r="D1" s="129"/>
      <c r="E1" s="130"/>
      <c r="F1" s="130"/>
      <c r="G1" s="130"/>
      <c r="H1" s="131"/>
      <c r="I1" s="131"/>
      <c r="J1" s="131"/>
      <c r="K1" s="131"/>
      <c r="L1" s="131"/>
      <c r="S1" s="148" t="s">
        <v>40</v>
      </c>
    </row>
    <row r="2" spans="1:19" ht="25.5" customHeight="1" x14ac:dyDescent="0.15">
      <c r="A2" s="216" t="s">
        <v>41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25.5" customHeight="1" x14ac:dyDescent="0.15">
      <c r="A3" s="217" t="s">
        <v>2</v>
      </c>
      <c r="B3" s="218"/>
      <c r="C3" s="218"/>
      <c r="D3" s="218"/>
      <c r="E3" s="218"/>
      <c r="G3" s="132"/>
      <c r="H3" s="131"/>
      <c r="I3" s="131"/>
      <c r="J3" s="131"/>
      <c r="K3" s="131"/>
      <c r="L3" s="131"/>
      <c r="S3" s="149" t="s">
        <v>3</v>
      </c>
    </row>
    <row r="4" spans="1:19" ht="23.25" customHeight="1" x14ac:dyDescent="0.15">
      <c r="A4" s="133" t="s">
        <v>42</v>
      </c>
      <c r="B4" s="133"/>
      <c r="C4" s="133"/>
      <c r="D4" s="223" t="s">
        <v>43</v>
      </c>
      <c r="E4" s="224" t="s">
        <v>44</v>
      </c>
      <c r="F4" s="224" t="s">
        <v>45</v>
      </c>
      <c r="G4" s="219" t="s">
        <v>12</v>
      </c>
      <c r="H4" s="219"/>
      <c r="I4" s="219"/>
      <c r="J4" s="219"/>
      <c r="K4" s="219"/>
      <c r="L4" s="225" t="s">
        <v>13</v>
      </c>
      <c r="M4" s="220" t="s">
        <v>14</v>
      </c>
      <c r="N4" s="221"/>
      <c r="O4" s="220" t="s">
        <v>46</v>
      </c>
      <c r="P4" s="222"/>
      <c r="Q4" s="221"/>
      <c r="R4" s="227" t="s">
        <v>16</v>
      </c>
      <c r="S4" s="229" t="s">
        <v>11</v>
      </c>
    </row>
    <row r="5" spans="1:19" ht="35.1" customHeight="1" x14ac:dyDescent="0.15">
      <c r="A5" s="135" t="s">
        <v>47</v>
      </c>
      <c r="B5" s="136" t="s">
        <v>48</v>
      </c>
      <c r="C5" s="137" t="s">
        <v>49</v>
      </c>
      <c r="D5" s="223"/>
      <c r="E5" s="224"/>
      <c r="F5" s="224"/>
      <c r="G5" s="138" t="s">
        <v>20</v>
      </c>
      <c r="H5" s="139" t="s">
        <v>22</v>
      </c>
      <c r="I5" s="139" t="s">
        <v>24</v>
      </c>
      <c r="J5" s="144" t="s">
        <v>26</v>
      </c>
      <c r="K5" s="139" t="s">
        <v>28</v>
      </c>
      <c r="L5" s="226"/>
      <c r="M5" s="145" t="s">
        <v>31</v>
      </c>
      <c r="N5" s="145" t="s">
        <v>32</v>
      </c>
      <c r="O5" s="145" t="s">
        <v>33</v>
      </c>
      <c r="P5" s="145" t="s">
        <v>34</v>
      </c>
      <c r="Q5" s="145" t="s">
        <v>35</v>
      </c>
      <c r="R5" s="228"/>
      <c r="S5" s="230"/>
    </row>
    <row r="6" spans="1:19" ht="20.25" customHeight="1" x14ac:dyDescent="0.15">
      <c r="A6" s="135" t="s">
        <v>50</v>
      </c>
      <c r="B6" s="136" t="s">
        <v>50</v>
      </c>
      <c r="C6" s="136" t="s">
        <v>50</v>
      </c>
      <c r="D6" s="134" t="s">
        <v>50</v>
      </c>
      <c r="E6" s="134" t="s">
        <v>50</v>
      </c>
      <c r="F6" s="140">
        <v>1</v>
      </c>
      <c r="G6" s="140">
        <v>2</v>
      </c>
      <c r="H6" s="140">
        <v>3</v>
      </c>
      <c r="I6" s="146">
        <v>4</v>
      </c>
      <c r="J6" s="140">
        <v>5</v>
      </c>
      <c r="K6" s="140">
        <v>6</v>
      </c>
      <c r="L6" s="140">
        <v>7</v>
      </c>
      <c r="M6" s="140">
        <v>8</v>
      </c>
      <c r="N6" s="140">
        <v>9</v>
      </c>
      <c r="O6" s="140">
        <v>10</v>
      </c>
      <c r="P6" s="140">
        <v>11</v>
      </c>
      <c r="Q6" s="140">
        <v>12</v>
      </c>
      <c r="R6" s="140">
        <v>13</v>
      </c>
      <c r="S6" s="140">
        <v>14</v>
      </c>
    </row>
    <row r="7" spans="1:19" s="125" customFormat="1" ht="23.45" customHeight="1" x14ac:dyDescent="0.15">
      <c r="A7" s="18"/>
      <c r="B7" s="18"/>
      <c r="C7" s="18"/>
      <c r="D7" s="18"/>
      <c r="E7" s="19" t="s">
        <v>9</v>
      </c>
      <c r="F7" s="54">
        <f>G7+S7</f>
        <v>2260412</v>
      </c>
      <c r="G7" s="141">
        <v>1849312</v>
      </c>
      <c r="H7" s="141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>
        <v>411100</v>
      </c>
    </row>
    <row r="8" spans="1:19" ht="30.75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54">
        <f>G8+S8</f>
        <v>2260412</v>
      </c>
      <c r="G8" s="141">
        <v>1849312</v>
      </c>
      <c r="H8" s="141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>
        <v>411100</v>
      </c>
    </row>
    <row r="9" spans="1:19" ht="23.45" customHeight="1" x14ac:dyDescent="0.15">
      <c r="A9" s="142"/>
      <c r="B9" s="142"/>
      <c r="C9" s="142"/>
      <c r="D9" s="18"/>
      <c r="E9" s="143"/>
      <c r="F9" s="141"/>
      <c r="G9" s="141"/>
      <c r="H9" s="141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23.45" customHeight="1" x14ac:dyDescent="0.15">
      <c r="A10" s="142"/>
      <c r="B10" s="142"/>
      <c r="C10" s="142"/>
      <c r="D10" s="18"/>
      <c r="E10" s="19"/>
      <c r="F10" s="141"/>
      <c r="G10" s="141"/>
      <c r="H10" s="141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  <row r="11" spans="1:19" ht="23.45" customHeight="1" x14ac:dyDescent="0.15">
      <c r="A11" s="142"/>
      <c r="B11" s="142"/>
      <c r="C11" s="142"/>
      <c r="D11" s="18"/>
      <c r="E11" s="19"/>
      <c r="F11" s="141"/>
      <c r="G11" s="141"/>
      <c r="H11" s="141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</row>
    <row r="12" spans="1:19" ht="23.45" customHeight="1" x14ac:dyDescent="0.15">
      <c r="A12" s="142"/>
      <c r="B12" s="142"/>
      <c r="C12" s="142"/>
      <c r="D12" s="18"/>
      <c r="E12" s="19"/>
      <c r="F12" s="141"/>
      <c r="G12" s="141"/>
      <c r="H12" s="141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</row>
    <row r="13" spans="1:19" ht="23.45" customHeight="1" x14ac:dyDescent="0.15">
      <c r="A13" s="142"/>
      <c r="B13" s="142"/>
      <c r="C13" s="142"/>
      <c r="D13" s="18"/>
      <c r="E13" s="19"/>
      <c r="F13" s="141"/>
      <c r="G13" s="141"/>
      <c r="H13" s="141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</row>
    <row r="14" spans="1:19" ht="23.45" customHeight="1" x14ac:dyDescent="0.15">
      <c r="A14" s="142"/>
      <c r="B14" s="142"/>
      <c r="C14" s="142"/>
      <c r="D14" s="18"/>
      <c r="E14" s="19"/>
      <c r="F14" s="141"/>
      <c r="G14" s="141"/>
      <c r="H14" s="141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</row>
    <row r="15" spans="1:19" ht="23.45" customHeight="1" x14ac:dyDescent="0.15">
      <c r="A15" s="142"/>
      <c r="B15" s="142"/>
      <c r="C15" s="142"/>
      <c r="D15" s="18"/>
      <c r="E15" s="19"/>
      <c r="F15" s="141"/>
      <c r="G15" s="141"/>
      <c r="H15" s="141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</row>
    <row r="16" spans="1:19" ht="23.45" customHeight="1" x14ac:dyDescent="0.15">
      <c r="A16" s="142"/>
      <c r="B16" s="142"/>
      <c r="C16" s="142"/>
      <c r="D16" s="18"/>
      <c r="E16" s="19"/>
      <c r="F16" s="141"/>
      <c r="G16" s="141"/>
      <c r="H16" s="141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</row>
    <row r="17" spans="1:19" ht="23.45" customHeight="1" x14ac:dyDescent="0.15">
      <c r="A17" s="142"/>
      <c r="B17" s="142"/>
      <c r="C17" s="142"/>
      <c r="D17" s="18"/>
      <c r="E17" s="19"/>
      <c r="F17" s="141"/>
      <c r="G17" s="141"/>
      <c r="H17" s="141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</row>
    <row r="18" spans="1:19" ht="23.45" customHeight="1" x14ac:dyDescent="0.15">
      <c r="A18" s="142"/>
      <c r="B18" s="142"/>
      <c r="C18" s="142"/>
      <c r="D18" s="18"/>
      <c r="E18" s="143"/>
      <c r="F18" s="141"/>
      <c r="G18" s="141"/>
      <c r="H18" s="141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3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D12" sqref="A12:D12"/>
    </sheetView>
  </sheetViews>
  <sheetFormatPr defaultColWidth="7.25" defaultRowHeight="11.25" x14ac:dyDescent="0.15"/>
  <cols>
    <col min="1" max="3" width="5.25" style="98" customWidth="1"/>
    <col min="4" max="4" width="5.625" style="98" customWidth="1"/>
    <col min="5" max="5" width="15.5" style="98" customWidth="1"/>
    <col min="6" max="6" width="12.75" style="98" customWidth="1"/>
    <col min="7" max="7" width="13.375" style="98" customWidth="1"/>
    <col min="8" max="8" width="14.375" style="98" customWidth="1"/>
    <col min="9" max="9" width="11.75" style="98" customWidth="1"/>
    <col min="10" max="10" width="10.875" style="98" customWidth="1"/>
    <col min="11" max="11" width="12.125" style="98" customWidth="1"/>
    <col min="12" max="13" width="10.875" style="98" customWidth="1"/>
    <col min="14" max="245" width="7.25" style="98" customWidth="1"/>
    <col min="246" max="16384" width="7.25" style="98"/>
  </cols>
  <sheetData>
    <row r="1" spans="1:13" ht="25.5" customHeight="1" x14ac:dyDescent="0.15">
      <c r="A1" s="99"/>
      <c r="B1" s="99"/>
      <c r="C1" s="100"/>
      <c r="D1" s="101"/>
      <c r="E1" s="102"/>
      <c r="F1" s="103"/>
      <c r="G1" s="103"/>
      <c r="H1" s="103"/>
      <c r="I1" s="119"/>
      <c r="J1" s="103"/>
      <c r="K1" s="103"/>
      <c r="L1" s="103"/>
      <c r="M1" s="120" t="s">
        <v>55</v>
      </c>
    </row>
    <row r="2" spans="1:13" ht="21.75" customHeight="1" x14ac:dyDescent="0.15">
      <c r="A2" s="231" t="s">
        <v>56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5.5" customHeight="1" x14ac:dyDescent="0.15">
      <c r="A3" s="232" t="s">
        <v>57</v>
      </c>
      <c r="B3" s="233"/>
      <c r="C3" s="233"/>
      <c r="D3" s="233"/>
      <c r="E3" s="233"/>
      <c r="F3" s="103"/>
      <c r="G3" s="104"/>
      <c r="H3" s="104"/>
      <c r="I3" s="104"/>
      <c r="J3" s="104"/>
      <c r="K3" s="104"/>
      <c r="L3" s="104"/>
      <c r="M3" s="121" t="s">
        <v>3</v>
      </c>
    </row>
    <row r="4" spans="1:13" ht="25.5" customHeight="1" x14ac:dyDescent="0.15">
      <c r="A4" s="105" t="s">
        <v>42</v>
      </c>
      <c r="B4" s="106"/>
      <c r="C4" s="106"/>
      <c r="D4" s="234" t="s">
        <v>43</v>
      </c>
      <c r="E4" s="234" t="s">
        <v>44</v>
      </c>
      <c r="F4" s="234" t="s">
        <v>45</v>
      </c>
      <c r="G4" s="107" t="s">
        <v>58</v>
      </c>
      <c r="H4" s="107"/>
      <c r="I4" s="107"/>
      <c r="J4" s="122"/>
      <c r="K4" s="123" t="s">
        <v>59</v>
      </c>
      <c r="L4" s="107"/>
      <c r="M4" s="122"/>
    </row>
    <row r="5" spans="1:13" ht="25.5" customHeight="1" x14ac:dyDescent="0.15">
      <c r="A5" s="108" t="s">
        <v>47</v>
      </c>
      <c r="B5" s="109" t="s">
        <v>48</v>
      </c>
      <c r="C5" s="109" t="s">
        <v>49</v>
      </c>
      <c r="D5" s="234"/>
      <c r="E5" s="234"/>
      <c r="F5" s="234"/>
      <c r="G5" s="110" t="s">
        <v>17</v>
      </c>
      <c r="H5" s="30" t="s">
        <v>60</v>
      </c>
      <c r="I5" s="30" t="s">
        <v>61</v>
      </c>
      <c r="J5" s="30" t="s">
        <v>62</v>
      </c>
      <c r="K5" s="30" t="s">
        <v>17</v>
      </c>
      <c r="L5" s="30" t="s">
        <v>63</v>
      </c>
      <c r="M5" s="30" t="s">
        <v>64</v>
      </c>
    </row>
    <row r="6" spans="1:13" ht="20.25" customHeight="1" x14ac:dyDescent="0.15">
      <c r="A6" s="111" t="s">
        <v>50</v>
      </c>
      <c r="B6" s="112" t="s">
        <v>50</v>
      </c>
      <c r="C6" s="112" t="s">
        <v>50</v>
      </c>
      <c r="D6" s="113" t="s">
        <v>50</v>
      </c>
      <c r="E6" s="114" t="s">
        <v>50</v>
      </c>
      <c r="F6" s="113">
        <v>1</v>
      </c>
      <c r="G6" s="115">
        <v>2</v>
      </c>
      <c r="H6" s="115">
        <v>3</v>
      </c>
      <c r="I6" s="115">
        <v>4</v>
      </c>
      <c r="J6" s="115">
        <v>5</v>
      </c>
      <c r="K6" s="115">
        <v>6</v>
      </c>
      <c r="L6" s="115">
        <v>7</v>
      </c>
      <c r="M6" s="115">
        <v>8</v>
      </c>
    </row>
    <row r="7" spans="1:13" s="97" customFormat="1" ht="21.6" customHeight="1" x14ac:dyDescent="0.15">
      <c r="A7" s="18"/>
      <c r="B7" s="18"/>
      <c r="C7" s="18"/>
      <c r="D7" s="18"/>
      <c r="E7" s="19" t="s">
        <v>9</v>
      </c>
      <c r="F7" s="116"/>
      <c r="G7" s="117"/>
      <c r="H7" s="118"/>
      <c r="I7" s="124"/>
      <c r="J7" s="124"/>
      <c r="K7" s="116"/>
      <c r="L7" s="116"/>
      <c r="M7" s="116"/>
    </row>
    <row r="8" spans="1:13" ht="27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116">
        <f>G8+K8</f>
        <v>2260412</v>
      </c>
      <c r="G8" s="117">
        <f>H8+I8+J8</f>
        <v>1287312</v>
      </c>
      <c r="H8" s="55">
        <v>1115461</v>
      </c>
      <c r="I8" s="55">
        <v>63555</v>
      </c>
      <c r="J8" s="55">
        <v>108296</v>
      </c>
      <c r="K8" s="55">
        <v>973100</v>
      </c>
      <c r="L8" s="116"/>
      <c r="M8" s="55">
        <v>973100</v>
      </c>
    </row>
    <row r="9" spans="1:13" ht="23.25" customHeight="1" x14ac:dyDescent="0.15">
      <c r="A9" s="56"/>
      <c r="B9" s="56"/>
      <c r="C9" s="56"/>
      <c r="D9" s="18"/>
      <c r="E9" s="57"/>
      <c r="F9" s="116"/>
      <c r="G9" s="117"/>
      <c r="H9" s="118"/>
      <c r="I9" s="124"/>
      <c r="J9" s="124"/>
      <c r="K9" s="116"/>
      <c r="L9" s="116"/>
      <c r="M9" s="116"/>
    </row>
    <row r="10" spans="1:13" ht="23.25" customHeight="1" x14ac:dyDescent="0.15">
      <c r="A10" s="56"/>
      <c r="B10" s="56"/>
      <c r="C10" s="56"/>
      <c r="D10" s="18"/>
      <c r="E10" s="19"/>
      <c r="F10" s="116"/>
      <c r="G10" s="117"/>
      <c r="H10" s="118"/>
      <c r="I10" s="124"/>
      <c r="J10" s="124"/>
      <c r="K10" s="116"/>
      <c r="L10" s="116"/>
      <c r="M10" s="116"/>
    </row>
    <row r="11" spans="1:13" ht="23.25" customHeight="1" x14ac:dyDescent="0.15">
      <c r="A11" s="56"/>
      <c r="B11" s="56"/>
      <c r="C11" s="56"/>
      <c r="D11" s="18"/>
      <c r="E11" s="19"/>
      <c r="F11" s="116"/>
      <c r="G11" s="117"/>
      <c r="H11" s="118"/>
      <c r="I11" s="124"/>
      <c r="J11" s="124"/>
      <c r="K11" s="116"/>
      <c r="L11" s="116"/>
      <c r="M11" s="116"/>
    </row>
    <row r="12" spans="1:13" ht="23.25" customHeight="1" x14ac:dyDescent="0.15">
      <c r="A12" s="56"/>
      <c r="B12" s="56"/>
      <c r="C12" s="56"/>
      <c r="D12" s="18"/>
      <c r="E12" s="19"/>
      <c r="F12" s="116"/>
      <c r="G12" s="117"/>
      <c r="H12" s="118"/>
      <c r="I12" s="124"/>
      <c r="J12" s="124"/>
      <c r="K12" s="116"/>
      <c r="L12" s="116"/>
      <c r="M12" s="116"/>
    </row>
    <row r="13" spans="1:13" ht="23.25" customHeight="1" x14ac:dyDescent="0.15">
      <c r="A13" s="56"/>
      <c r="B13" s="56"/>
      <c r="C13" s="56"/>
      <c r="D13" s="18"/>
      <c r="E13" s="19"/>
      <c r="F13" s="116"/>
      <c r="G13" s="117"/>
      <c r="H13" s="118"/>
      <c r="I13" s="124"/>
      <c r="J13" s="124"/>
      <c r="K13" s="116"/>
      <c r="L13" s="116"/>
      <c r="M13" s="116"/>
    </row>
    <row r="14" spans="1:13" ht="23.25" customHeight="1" x14ac:dyDescent="0.15">
      <c r="A14" s="56"/>
      <c r="B14" s="56"/>
      <c r="C14" s="56"/>
      <c r="D14" s="18"/>
      <c r="E14" s="19"/>
      <c r="F14" s="116"/>
      <c r="G14" s="117"/>
      <c r="H14" s="118"/>
      <c r="I14" s="124"/>
      <c r="J14" s="124"/>
      <c r="K14" s="116"/>
      <c r="L14" s="116"/>
      <c r="M14" s="116"/>
    </row>
    <row r="15" spans="1:13" ht="23.25" customHeight="1" x14ac:dyDescent="0.15">
      <c r="A15" s="56"/>
      <c r="B15" s="56"/>
      <c r="C15" s="56"/>
      <c r="D15" s="18"/>
      <c r="E15" s="19"/>
      <c r="F15" s="116"/>
      <c r="G15" s="117"/>
      <c r="H15" s="118"/>
      <c r="I15" s="124"/>
      <c r="J15" s="124"/>
      <c r="K15" s="116"/>
      <c r="L15" s="116"/>
      <c r="M15" s="116"/>
    </row>
    <row r="16" spans="1:13" ht="23.25" customHeight="1" x14ac:dyDescent="0.15">
      <c r="A16" s="56"/>
      <c r="B16" s="56"/>
      <c r="C16" s="56"/>
      <c r="D16" s="18"/>
      <c r="E16" s="19"/>
      <c r="F16" s="116"/>
      <c r="G16" s="117"/>
      <c r="H16" s="118"/>
      <c r="I16" s="124"/>
      <c r="J16" s="124"/>
      <c r="K16" s="116"/>
      <c r="L16" s="116"/>
      <c r="M16" s="116"/>
    </row>
    <row r="17" spans="1:13" ht="23.25" customHeight="1" x14ac:dyDescent="0.15">
      <c r="A17" s="56"/>
      <c r="B17" s="56"/>
      <c r="C17" s="56"/>
      <c r="D17" s="18"/>
      <c r="E17" s="19"/>
      <c r="F17" s="116"/>
      <c r="G17" s="117"/>
      <c r="H17" s="118"/>
      <c r="I17" s="124"/>
      <c r="J17" s="124"/>
      <c r="K17" s="116"/>
      <c r="L17" s="116"/>
      <c r="M17" s="116"/>
    </row>
    <row r="18" spans="1:13" ht="23.25" customHeight="1" x14ac:dyDescent="0.15">
      <c r="A18" s="56"/>
      <c r="B18" s="56"/>
      <c r="C18" s="56"/>
      <c r="D18" s="18"/>
      <c r="E18" s="57"/>
      <c r="F18" s="116"/>
      <c r="G18" s="117"/>
      <c r="H18" s="118"/>
      <c r="I18" s="124"/>
      <c r="J18" s="124"/>
      <c r="K18" s="116"/>
      <c r="L18" s="116"/>
      <c r="M18" s="11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7" workbookViewId="0">
      <selection activeCell="A16" sqref="A16:B16"/>
    </sheetView>
  </sheetViews>
  <sheetFormatPr defaultColWidth="7.25" defaultRowHeight="11.25" x14ac:dyDescent="0.15"/>
  <cols>
    <col min="1" max="1" width="4.125" style="62" customWidth="1"/>
    <col min="2" max="2" width="28.75" style="62" customWidth="1"/>
    <col min="3" max="3" width="15.25" style="63" customWidth="1"/>
    <col min="4" max="4" width="25.75" style="63" customWidth="1"/>
    <col min="5" max="5" width="12.875" style="63" customWidth="1"/>
    <col min="6" max="6" width="12.375" style="63" customWidth="1"/>
    <col min="7" max="7" width="13.125" style="63" customWidth="1"/>
    <col min="8" max="12" width="11.25" style="63" customWidth="1"/>
    <col min="13" max="16384" width="7.25" style="63"/>
  </cols>
  <sheetData>
    <row r="1" spans="1:12" ht="17.25" customHeight="1" x14ac:dyDescent="0.15">
      <c r="A1" s="64"/>
      <c r="B1" s="64"/>
      <c r="C1" s="65"/>
      <c r="D1" s="65"/>
      <c r="E1" s="66"/>
      <c r="F1" s="66"/>
      <c r="G1" s="67"/>
      <c r="H1" s="67"/>
      <c r="I1" s="67"/>
      <c r="J1" s="67"/>
      <c r="K1" s="92"/>
      <c r="L1" s="93" t="s">
        <v>65</v>
      </c>
    </row>
    <row r="2" spans="1:12" ht="27" customHeight="1" x14ac:dyDescent="0.15">
      <c r="A2" s="235" t="s">
        <v>66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ht="14.25" customHeight="1" x14ac:dyDescent="0.15">
      <c r="A3" s="236" t="s">
        <v>2</v>
      </c>
      <c r="B3" s="236"/>
      <c r="C3" s="236"/>
      <c r="D3" s="236"/>
      <c r="E3" s="236"/>
      <c r="F3" s="68"/>
      <c r="G3" s="68"/>
      <c r="H3" s="68"/>
      <c r="I3" s="68"/>
      <c r="J3" s="68"/>
      <c r="K3" s="68"/>
      <c r="L3" s="94" t="s">
        <v>3</v>
      </c>
    </row>
    <row r="4" spans="1:12" s="61" customFormat="1" ht="16.350000000000001" customHeight="1" x14ac:dyDescent="0.15">
      <c r="A4" s="237" t="s">
        <v>67</v>
      </c>
      <c r="B4" s="238"/>
      <c r="C4" s="239"/>
      <c r="D4" s="69" t="s">
        <v>5</v>
      </c>
      <c r="E4" s="70"/>
      <c r="F4" s="69"/>
      <c r="G4" s="69"/>
      <c r="H4" s="69"/>
      <c r="I4" s="69"/>
      <c r="J4" s="69"/>
      <c r="K4" s="69"/>
      <c r="L4" s="69"/>
    </row>
    <row r="5" spans="1:12" s="61" customFormat="1" ht="15.6" customHeight="1" x14ac:dyDescent="0.15">
      <c r="A5" s="256" t="s">
        <v>68</v>
      </c>
      <c r="B5" s="257"/>
      <c r="C5" s="251" t="s">
        <v>7</v>
      </c>
      <c r="D5" s="251" t="s">
        <v>6</v>
      </c>
      <c r="E5" s="253" t="s">
        <v>9</v>
      </c>
      <c r="F5" s="71" t="s">
        <v>10</v>
      </c>
      <c r="G5" s="71"/>
      <c r="H5" s="71"/>
      <c r="I5" s="71"/>
      <c r="J5" s="71"/>
      <c r="K5" s="71"/>
      <c r="L5" s="71"/>
    </row>
    <row r="6" spans="1:12" s="61" customFormat="1" ht="15" customHeight="1" x14ac:dyDescent="0.15">
      <c r="A6" s="258"/>
      <c r="B6" s="259"/>
      <c r="C6" s="252"/>
      <c r="D6" s="251"/>
      <c r="E6" s="253"/>
      <c r="F6" s="240" t="s">
        <v>12</v>
      </c>
      <c r="G6" s="241"/>
      <c r="H6" s="241"/>
      <c r="I6" s="241"/>
      <c r="J6" s="241"/>
      <c r="K6" s="242"/>
      <c r="L6" s="254" t="s">
        <v>13</v>
      </c>
    </row>
    <row r="7" spans="1:12" s="61" customFormat="1" ht="45" customHeight="1" x14ac:dyDescent="0.15">
      <c r="A7" s="260"/>
      <c r="B7" s="261"/>
      <c r="C7" s="252"/>
      <c r="D7" s="251"/>
      <c r="E7" s="253"/>
      <c r="F7" s="72" t="s">
        <v>17</v>
      </c>
      <c r="G7" s="73" t="s">
        <v>20</v>
      </c>
      <c r="H7" s="74" t="s">
        <v>22</v>
      </c>
      <c r="I7" s="74" t="s">
        <v>24</v>
      </c>
      <c r="J7" s="74" t="s">
        <v>26</v>
      </c>
      <c r="K7" s="95" t="s">
        <v>28</v>
      </c>
      <c r="L7" s="255"/>
    </row>
    <row r="8" spans="1:12" s="61" customFormat="1" ht="18" customHeight="1" x14ac:dyDescent="0.15">
      <c r="A8" s="249" t="s">
        <v>12</v>
      </c>
      <c r="B8" s="75" t="s">
        <v>17</v>
      </c>
      <c r="C8" s="76">
        <v>1849312</v>
      </c>
      <c r="D8" s="77" t="s">
        <v>69</v>
      </c>
      <c r="E8" s="78"/>
      <c r="F8" s="78"/>
      <c r="G8" s="78"/>
      <c r="H8" s="78"/>
      <c r="I8" s="78"/>
      <c r="J8" s="78"/>
      <c r="K8" s="78"/>
      <c r="L8" s="78"/>
    </row>
    <row r="9" spans="1:12" s="61" customFormat="1" ht="18" customHeight="1" x14ac:dyDescent="0.15">
      <c r="A9" s="250"/>
      <c r="B9" s="75" t="s">
        <v>20</v>
      </c>
      <c r="C9" s="76">
        <v>1849312</v>
      </c>
      <c r="D9" s="79" t="s">
        <v>70</v>
      </c>
      <c r="E9" s="78"/>
      <c r="F9" s="78"/>
      <c r="G9" s="78"/>
      <c r="H9" s="78"/>
      <c r="I9" s="78"/>
      <c r="J9" s="78"/>
      <c r="K9" s="78"/>
      <c r="L9" s="78"/>
    </row>
    <row r="10" spans="1:12" s="61" customFormat="1" ht="18" customHeight="1" x14ac:dyDescent="0.15">
      <c r="A10" s="250"/>
      <c r="B10" s="80" t="s">
        <v>22</v>
      </c>
      <c r="C10" s="76"/>
      <c r="D10" s="79" t="s">
        <v>71</v>
      </c>
      <c r="E10" s="78"/>
      <c r="F10" s="78"/>
      <c r="G10" s="81"/>
      <c r="H10" s="81"/>
      <c r="I10" s="81"/>
      <c r="J10" s="81"/>
      <c r="K10" s="81"/>
      <c r="L10" s="81"/>
    </row>
    <row r="11" spans="1:12" s="61" customFormat="1" ht="18" customHeight="1" x14ac:dyDescent="0.15">
      <c r="A11" s="250"/>
      <c r="B11" s="75" t="s">
        <v>24</v>
      </c>
      <c r="C11" s="76"/>
      <c r="D11" s="79" t="s">
        <v>72</v>
      </c>
      <c r="E11" s="78"/>
      <c r="F11" s="78"/>
      <c r="G11" s="81"/>
      <c r="H11" s="81"/>
      <c r="I11" s="81"/>
      <c r="J11" s="81"/>
      <c r="K11" s="81"/>
      <c r="L11" s="81"/>
    </row>
    <row r="12" spans="1:12" s="61" customFormat="1" ht="18" customHeight="1" x14ac:dyDescent="0.15">
      <c r="A12" s="250"/>
      <c r="B12" s="80" t="s">
        <v>26</v>
      </c>
      <c r="C12" s="76"/>
      <c r="D12" s="79" t="s">
        <v>73</v>
      </c>
      <c r="E12" s="78"/>
      <c r="F12" s="78"/>
      <c r="G12" s="81"/>
      <c r="H12" s="81"/>
      <c r="I12" s="81"/>
      <c r="J12" s="81"/>
      <c r="K12" s="81"/>
      <c r="L12" s="81"/>
    </row>
    <row r="13" spans="1:12" s="61" customFormat="1" ht="18" customHeight="1" x14ac:dyDescent="0.15">
      <c r="A13" s="250"/>
      <c r="B13" s="80" t="s">
        <v>28</v>
      </c>
      <c r="C13" s="76"/>
      <c r="D13" s="79" t="s">
        <v>74</v>
      </c>
      <c r="E13" s="78"/>
      <c r="F13" s="78"/>
      <c r="G13" s="81"/>
      <c r="H13" s="81"/>
      <c r="I13" s="81"/>
      <c r="J13" s="81"/>
      <c r="K13" s="81"/>
      <c r="L13" s="81"/>
    </row>
    <row r="14" spans="1:12" s="61" customFormat="1" ht="18" customHeight="1" x14ac:dyDescent="0.15">
      <c r="A14" s="243" t="s">
        <v>13</v>
      </c>
      <c r="B14" s="243"/>
      <c r="C14" s="76"/>
      <c r="D14" s="77" t="s">
        <v>75</v>
      </c>
      <c r="E14" s="78"/>
      <c r="F14" s="78"/>
      <c r="G14" s="81"/>
      <c r="H14" s="81"/>
      <c r="I14" s="81"/>
      <c r="J14" s="81"/>
      <c r="K14" s="81"/>
      <c r="L14" s="81"/>
    </row>
    <row r="15" spans="1:12" s="61" customFormat="1" ht="18" customHeight="1" x14ac:dyDescent="0.15">
      <c r="A15" s="243"/>
      <c r="B15" s="243"/>
      <c r="C15" s="82"/>
      <c r="D15" s="79" t="s">
        <v>76</v>
      </c>
      <c r="E15" s="78"/>
      <c r="F15" s="78"/>
      <c r="G15" s="81"/>
      <c r="H15" s="81"/>
      <c r="I15" s="81"/>
      <c r="J15" s="81"/>
      <c r="K15" s="81"/>
      <c r="L15" s="81"/>
    </row>
    <row r="16" spans="1:12" s="61" customFormat="1" ht="18" customHeight="1" x14ac:dyDescent="0.15">
      <c r="A16" s="243"/>
      <c r="B16" s="243"/>
      <c r="C16" s="83"/>
      <c r="D16" s="77" t="s">
        <v>77</v>
      </c>
      <c r="E16" s="78"/>
      <c r="F16" s="78"/>
      <c r="G16" s="81"/>
      <c r="H16" s="81"/>
      <c r="I16" s="81"/>
      <c r="J16" s="81"/>
      <c r="K16" s="81"/>
      <c r="L16" s="81"/>
    </row>
    <row r="17" spans="1:13" s="61" customFormat="1" ht="18" customHeight="1" x14ac:dyDescent="0.15">
      <c r="A17" s="244"/>
      <c r="B17" s="244"/>
      <c r="C17" s="42"/>
      <c r="D17" s="77" t="s">
        <v>78</v>
      </c>
      <c r="E17" s="78"/>
      <c r="F17" s="78"/>
      <c r="G17" s="81"/>
      <c r="H17" s="81"/>
      <c r="I17" s="81"/>
      <c r="J17" s="81"/>
      <c r="K17" s="81"/>
      <c r="L17" s="81"/>
    </row>
    <row r="18" spans="1:13" s="61" customFormat="1" ht="18" customHeight="1" x14ac:dyDescent="0.15">
      <c r="A18" s="245"/>
      <c r="B18" s="246"/>
      <c r="C18" s="42"/>
      <c r="D18" s="79" t="s">
        <v>79</v>
      </c>
      <c r="E18" s="78"/>
      <c r="F18" s="78"/>
      <c r="G18" s="81"/>
      <c r="H18" s="81"/>
      <c r="I18" s="81"/>
      <c r="J18" s="81"/>
      <c r="K18" s="81"/>
      <c r="L18" s="81"/>
    </row>
    <row r="19" spans="1:13" s="61" customFormat="1" ht="18" customHeight="1" x14ac:dyDescent="0.15">
      <c r="A19" s="84"/>
      <c r="B19" s="85"/>
      <c r="C19" s="42"/>
      <c r="D19" s="79" t="s">
        <v>80</v>
      </c>
      <c r="E19" s="78"/>
      <c r="F19" s="78"/>
      <c r="G19" s="81"/>
      <c r="H19" s="81"/>
      <c r="I19" s="81"/>
      <c r="J19" s="81"/>
      <c r="K19" s="81"/>
      <c r="L19" s="81"/>
    </row>
    <row r="20" spans="1:13" s="61" customFormat="1" ht="18" customHeight="1" x14ac:dyDescent="0.15">
      <c r="A20" s="245"/>
      <c r="B20" s="246"/>
      <c r="C20" s="42"/>
      <c r="D20" s="79" t="s">
        <v>81</v>
      </c>
      <c r="E20" s="78"/>
      <c r="F20" s="78"/>
      <c r="G20" s="81"/>
      <c r="H20" s="81"/>
      <c r="I20" s="81"/>
      <c r="J20" s="81"/>
      <c r="K20" s="81"/>
      <c r="L20" s="81"/>
      <c r="M20" s="96"/>
    </row>
    <row r="21" spans="1:13" s="61" customFormat="1" ht="18" customHeight="1" x14ac:dyDescent="0.15">
      <c r="A21" s="247"/>
      <c r="B21" s="248"/>
      <c r="C21" s="42"/>
      <c r="D21" s="79" t="s">
        <v>82</v>
      </c>
      <c r="E21" s="78"/>
      <c r="F21" s="78"/>
      <c r="G21" s="86"/>
      <c r="H21" s="86"/>
      <c r="I21" s="86"/>
      <c r="J21" s="86"/>
      <c r="K21" s="86"/>
      <c r="L21" s="86"/>
    </row>
    <row r="22" spans="1:13" s="61" customFormat="1" ht="18" customHeight="1" x14ac:dyDescent="0.15">
      <c r="A22" s="245"/>
      <c r="B22" s="246"/>
      <c r="C22" s="42"/>
      <c r="D22" s="79" t="s">
        <v>83</v>
      </c>
      <c r="E22" s="78"/>
      <c r="F22" s="78"/>
      <c r="G22" s="78"/>
      <c r="H22" s="86"/>
      <c r="I22" s="78"/>
      <c r="J22" s="78"/>
      <c r="K22" s="78"/>
      <c r="L22" s="78"/>
    </row>
    <row r="23" spans="1:13" s="61" customFormat="1" ht="18" customHeight="1" x14ac:dyDescent="0.15">
      <c r="A23" s="245"/>
      <c r="B23" s="246"/>
      <c r="C23" s="42"/>
      <c r="D23" s="79" t="s">
        <v>84</v>
      </c>
      <c r="E23" s="78"/>
      <c r="F23" s="78"/>
      <c r="G23" s="78"/>
      <c r="H23" s="86"/>
      <c r="I23" s="78"/>
      <c r="J23" s="78"/>
      <c r="K23" s="78"/>
      <c r="L23" s="78"/>
    </row>
    <row r="24" spans="1:13" s="61" customFormat="1" ht="18" customHeight="1" x14ac:dyDescent="0.15">
      <c r="A24" s="243"/>
      <c r="B24" s="243"/>
      <c r="C24" s="87"/>
      <c r="D24" s="79" t="s">
        <v>85</v>
      </c>
      <c r="E24" s="78"/>
      <c r="F24" s="78"/>
      <c r="G24" s="78"/>
      <c r="H24" s="86"/>
      <c r="I24" s="78"/>
      <c r="J24" s="78"/>
      <c r="K24" s="78"/>
      <c r="L24" s="78"/>
    </row>
    <row r="25" spans="1:13" s="61" customFormat="1" ht="18" customHeight="1" x14ac:dyDescent="0.15">
      <c r="A25" s="88"/>
      <c r="B25" s="89"/>
      <c r="C25" s="87"/>
      <c r="D25" s="79" t="s">
        <v>86</v>
      </c>
      <c r="E25" s="78"/>
      <c r="F25" s="54">
        <v>1849312</v>
      </c>
      <c r="G25" s="54">
        <v>1849312</v>
      </c>
      <c r="H25" s="86"/>
      <c r="I25" s="78"/>
      <c r="J25" s="78"/>
      <c r="K25" s="78"/>
      <c r="L25" s="78"/>
    </row>
    <row r="26" spans="1:13" s="61" customFormat="1" ht="18" customHeight="1" x14ac:dyDescent="0.15">
      <c r="A26" s="88"/>
      <c r="B26" s="89"/>
      <c r="C26" s="87"/>
      <c r="D26" s="79" t="s">
        <v>87</v>
      </c>
      <c r="E26" s="78"/>
      <c r="F26" s="78"/>
      <c r="G26" s="78"/>
      <c r="H26" s="86"/>
      <c r="I26" s="78"/>
      <c r="J26" s="78"/>
      <c r="K26" s="78"/>
      <c r="L26" s="78"/>
    </row>
    <row r="27" spans="1:13" s="61" customFormat="1" ht="18" customHeight="1" x14ac:dyDescent="0.15">
      <c r="A27" s="88"/>
      <c r="B27" s="89"/>
      <c r="C27" s="87"/>
      <c r="D27" s="79" t="s">
        <v>88</v>
      </c>
      <c r="E27" s="78"/>
      <c r="F27" s="78"/>
      <c r="G27" s="78"/>
      <c r="H27" s="86"/>
      <c r="I27" s="78"/>
      <c r="J27" s="78"/>
      <c r="K27" s="78"/>
      <c r="L27" s="78"/>
    </row>
    <row r="28" spans="1:13" s="61" customFormat="1" ht="18" customHeight="1" x14ac:dyDescent="0.15">
      <c r="A28" s="88"/>
      <c r="B28" s="89"/>
      <c r="C28" s="87"/>
      <c r="D28" s="79" t="s">
        <v>89</v>
      </c>
      <c r="E28" s="78"/>
      <c r="F28" s="78"/>
      <c r="G28" s="78"/>
      <c r="H28" s="86"/>
      <c r="I28" s="78"/>
      <c r="J28" s="78"/>
      <c r="K28" s="78"/>
      <c r="L28" s="78"/>
    </row>
    <row r="29" spans="1:13" s="61" customFormat="1" ht="18" customHeight="1" x14ac:dyDescent="0.15">
      <c r="A29" s="88"/>
      <c r="B29" s="89"/>
      <c r="C29" s="87"/>
      <c r="D29" s="79" t="s">
        <v>90</v>
      </c>
      <c r="E29" s="78"/>
      <c r="F29" s="78"/>
      <c r="G29" s="78"/>
      <c r="H29" s="86"/>
      <c r="I29" s="78"/>
      <c r="J29" s="78"/>
      <c r="K29" s="78"/>
      <c r="L29" s="78"/>
    </row>
    <row r="30" spans="1:13" s="61" customFormat="1" ht="18" customHeight="1" x14ac:dyDescent="0.15">
      <c r="A30" s="88"/>
      <c r="B30" s="89"/>
      <c r="C30" s="87"/>
      <c r="D30" s="79" t="s">
        <v>91</v>
      </c>
      <c r="E30" s="78"/>
      <c r="F30" s="78"/>
      <c r="G30" s="78"/>
      <c r="H30" s="86"/>
      <c r="I30" s="78"/>
      <c r="J30" s="78"/>
      <c r="K30" s="78"/>
      <c r="L30" s="78"/>
    </row>
    <row r="31" spans="1:13" s="61" customFormat="1" ht="18" customHeight="1" x14ac:dyDescent="0.15">
      <c r="A31" s="88"/>
      <c r="B31" s="89"/>
      <c r="C31" s="87"/>
      <c r="D31" s="79" t="s">
        <v>92</v>
      </c>
      <c r="E31" s="78"/>
      <c r="F31" s="78"/>
      <c r="G31" s="78"/>
      <c r="H31" s="86"/>
      <c r="I31" s="78"/>
      <c r="J31" s="78"/>
      <c r="K31" s="78"/>
      <c r="L31" s="78"/>
    </row>
    <row r="32" spans="1:13" s="61" customFormat="1" ht="18" customHeight="1" x14ac:dyDescent="0.15">
      <c r="A32" s="237" t="s">
        <v>38</v>
      </c>
      <c r="B32" s="239"/>
      <c r="C32" s="76">
        <v>1849312</v>
      </c>
      <c r="D32" s="90" t="s">
        <v>93</v>
      </c>
      <c r="E32" s="78"/>
      <c r="F32" s="54">
        <v>1849312</v>
      </c>
      <c r="G32" s="54">
        <v>1849312</v>
      </c>
      <c r="H32" s="78"/>
      <c r="I32" s="78"/>
      <c r="J32" s="78"/>
      <c r="K32" s="78"/>
      <c r="L32" s="78"/>
    </row>
    <row r="33" spans="1:4" s="61" customFormat="1" ht="14.25" x14ac:dyDescent="0.15">
      <c r="A33" s="91"/>
      <c r="B33" s="91"/>
      <c r="D33" s="34"/>
    </row>
    <row r="34" spans="1:4" s="61" customFormat="1" ht="14.25" x14ac:dyDescent="0.15">
      <c r="A34" s="91"/>
      <c r="B34" s="91"/>
    </row>
    <row r="35" spans="1:4" s="61" customFormat="1" ht="14.25" x14ac:dyDescent="0.15">
      <c r="A35" s="91"/>
      <c r="B35" s="91"/>
    </row>
    <row r="36" spans="1:4" s="61" customFormat="1" ht="14.25" x14ac:dyDescent="0.15">
      <c r="A36" s="91"/>
      <c r="B36" s="91"/>
    </row>
    <row r="37" spans="1:4" s="61" customFormat="1" ht="14.25" x14ac:dyDescent="0.15">
      <c r="A37" s="91"/>
      <c r="B37" s="91"/>
    </row>
    <row r="38" spans="1:4" s="61" customFormat="1" ht="14.25" x14ac:dyDescent="0.15">
      <c r="A38" s="91"/>
      <c r="B38" s="91"/>
    </row>
    <row r="39" spans="1:4" s="61" customFormat="1" ht="14.25" x14ac:dyDescent="0.15">
      <c r="A39" s="91"/>
      <c r="B39" s="91"/>
    </row>
  </sheetData>
  <sheetProtection formatCells="0" formatColumns="0" formatRows="0"/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3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L11" sqref="L11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7" width="12.375" style="3" customWidth="1"/>
    <col min="8" max="8" width="12.75" style="3" customWidth="1"/>
    <col min="9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94</v>
      </c>
    </row>
    <row r="2" spans="1:13" ht="21.75" customHeight="1" x14ac:dyDescent="0.15">
      <c r="A2" s="262" t="s">
        <v>95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ht="25.5" customHeight="1" x14ac:dyDescent="0.15">
      <c r="A3" s="263" t="s">
        <v>2</v>
      </c>
      <c r="B3" s="264"/>
      <c r="C3" s="264"/>
      <c r="D3" s="264"/>
      <c r="E3" s="264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 x14ac:dyDescent="0.15">
      <c r="A4" s="10" t="s">
        <v>42</v>
      </c>
      <c r="B4" s="11"/>
      <c r="C4" s="11"/>
      <c r="D4" s="265" t="s">
        <v>43</v>
      </c>
      <c r="E4" s="265" t="s">
        <v>44</v>
      </c>
      <c r="F4" s="265" t="s">
        <v>45</v>
      </c>
      <c r="G4" s="13" t="s">
        <v>58</v>
      </c>
      <c r="H4" s="13"/>
      <c r="I4" s="13"/>
      <c r="J4" s="28"/>
      <c r="K4" s="29" t="s">
        <v>59</v>
      </c>
      <c r="L4" s="13"/>
      <c r="M4" s="28"/>
    </row>
    <row r="5" spans="1:13" s="1" customFormat="1" ht="30.75" customHeight="1" x14ac:dyDescent="0.15">
      <c r="A5" s="14" t="s">
        <v>47</v>
      </c>
      <c r="B5" s="15" t="s">
        <v>48</v>
      </c>
      <c r="C5" s="15" t="s">
        <v>49</v>
      </c>
      <c r="D5" s="265"/>
      <c r="E5" s="265"/>
      <c r="F5" s="265"/>
      <c r="G5" s="16" t="s">
        <v>17</v>
      </c>
      <c r="H5" s="12" t="s">
        <v>60</v>
      </c>
      <c r="I5" s="30" t="s">
        <v>61</v>
      </c>
      <c r="J5" s="12" t="s">
        <v>62</v>
      </c>
      <c r="K5" s="12" t="s">
        <v>17</v>
      </c>
      <c r="L5" s="12" t="s">
        <v>63</v>
      </c>
      <c r="M5" s="12" t="s">
        <v>64</v>
      </c>
    </row>
    <row r="6" spans="1:13" s="1" customFormat="1" ht="20.25" customHeight="1" x14ac:dyDescent="0.15">
      <c r="A6" s="49" t="s">
        <v>50</v>
      </c>
      <c r="B6" s="50" t="s">
        <v>50</v>
      </c>
      <c r="C6" s="50" t="s">
        <v>50</v>
      </c>
      <c r="D6" s="51" t="s">
        <v>50</v>
      </c>
      <c r="E6" s="52" t="s">
        <v>50</v>
      </c>
      <c r="F6" s="51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pans="1:13" s="2" customFormat="1" ht="27.6" customHeight="1" x14ac:dyDescent="0.15">
      <c r="A7" s="18"/>
      <c r="B7" s="18"/>
      <c r="C7" s="18"/>
      <c r="D7" s="18"/>
      <c r="E7" s="19" t="s">
        <v>9</v>
      </c>
      <c r="F7" s="21">
        <f>G7+K7</f>
        <v>1849312</v>
      </c>
      <c r="G7" s="54">
        <v>906212</v>
      </c>
      <c r="H7" s="55">
        <v>775878</v>
      </c>
      <c r="I7" s="55">
        <v>63555</v>
      </c>
      <c r="J7" s="55">
        <v>66779</v>
      </c>
      <c r="K7" s="55">
        <v>943100</v>
      </c>
      <c r="L7" s="21"/>
      <c r="M7" s="55">
        <v>943100</v>
      </c>
    </row>
    <row r="8" spans="1:13" s="1" customFormat="1" ht="27.6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19" t="s">
        <v>54</v>
      </c>
      <c r="F8" s="21">
        <f>G8+K8</f>
        <v>1849312</v>
      </c>
      <c r="G8" s="54">
        <v>906212</v>
      </c>
      <c r="H8" s="55">
        <v>775878</v>
      </c>
      <c r="I8" s="55">
        <v>63555</v>
      </c>
      <c r="J8" s="55">
        <v>66779</v>
      </c>
      <c r="K8" s="55">
        <v>943100</v>
      </c>
      <c r="L8" s="21"/>
      <c r="M8" s="55">
        <v>943100</v>
      </c>
    </row>
    <row r="9" spans="1:13" s="1" customFormat="1" ht="27.6" customHeight="1" x14ac:dyDescent="0.15">
      <c r="A9" s="56"/>
      <c r="B9" s="56"/>
      <c r="C9" s="56"/>
      <c r="D9" s="18" t="s">
        <v>96</v>
      </c>
      <c r="E9" s="57"/>
      <c r="F9" s="21"/>
      <c r="G9" s="58"/>
      <c r="H9" s="59"/>
      <c r="I9" s="60"/>
      <c r="J9" s="60"/>
      <c r="K9" s="21"/>
      <c r="L9" s="21"/>
      <c r="M9" s="21"/>
    </row>
    <row r="10" spans="1:13" s="1" customFormat="1" ht="27.6" customHeight="1" x14ac:dyDescent="0.15">
      <c r="A10" s="56"/>
      <c r="B10" s="56"/>
      <c r="C10" s="56"/>
      <c r="D10" s="18" t="s">
        <v>96</v>
      </c>
      <c r="E10" s="19"/>
      <c r="F10" s="21"/>
      <c r="G10" s="58"/>
      <c r="H10" s="59"/>
      <c r="I10" s="60"/>
      <c r="J10" s="60"/>
      <c r="K10" s="21"/>
      <c r="L10" s="21"/>
      <c r="M10" s="21"/>
    </row>
    <row r="11" spans="1:13" s="1" customFormat="1" ht="27.6" customHeight="1" x14ac:dyDescent="0.15">
      <c r="A11" s="56"/>
      <c r="B11" s="56"/>
      <c r="C11" s="56"/>
      <c r="D11" s="18" t="s">
        <v>96</v>
      </c>
      <c r="E11" s="19"/>
      <c r="F11" s="21"/>
      <c r="G11" s="58"/>
      <c r="H11" s="59"/>
      <c r="I11" s="60"/>
      <c r="J11" s="60"/>
      <c r="K11" s="21"/>
      <c r="L11" s="21"/>
      <c r="M11" s="21"/>
    </row>
    <row r="12" spans="1:13" s="1" customFormat="1" ht="27.6" customHeight="1" x14ac:dyDescent="0.15">
      <c r="A12" s="56"/>
      <c r="B12" s="56"/>
      <c r="C12" s="56"/>
      <c r="D12" s="18" t="s">
        <v>96</v>
      </c>
      <c r="E12" s="19"/>
      <c r="F12" s="21"/>
      <c r="G12" s="58"/>
      <c r="H12" s="59"/>
      <c r="I12" s="60"/>
      <c r="J12" s="60"/>
      <c r="K12" s="21"/>
      <c r="L12" s="21"/>
      <c r="M12" s="21"/>
    </row>
    <row r="13" spans="1:13" s="1" customFormat="1" ht="27.6" customHeight="1" x14ac:dyDescent="0.15">
      <c r="A13" s="56"/>
      <c r="B13" s="56"/>
      <c r="C13" s="56"/>
      <c r="D13" s="18" t="s">
        <v>96</v>
      </c>
      <c r="E13" s="19"/>
      <c r="F13" s="21"/>
      <c r="G13" s="58"/>
      <c r="H13" s="59"/>
      <c r="I13" s="60"/>
      <c r="J13" s="60"/>
      <c r="K13" s="21"/>
      <c r="L13" s="21"/>
      <c r="M13" s="21"/>
    </row>
    <row r="14" spans="1:13" s="1" customFormat="1" ht="27.6" customHeight="1" x14ac:dyDescent="0.15">
      <c r="A14" s="56"/>
      <c r="B14" s="56"/>
      <c r="C14" s="56"/>
      <c r="D14" s="18" t="s">
        <v>96</v>
      </c>
      <c r="E14" s="19"/>
      <c r="F14" s="21"/>
      <c r="G14" s="58"/>
      <c r="H14" s="59"/>
      <c r="I14" s="60"/>
      <c r="J14" s="60"/>
      <c r="K14" s="21"/>
      <c r="L14" s="21"/>
      <c r="M14" s="21"/>
    </row>
    <row r="15" spans="1:13" s="1" customFormat="1" ht="27.6" customHeight="1" x14ac:dyDescent="0.15">
      <c r="A15" s="56"/>
      <c r="B15" s="56"/>
      <c r="C15" s="56"/>
      <c r="D15" s="18" t="s">
        <v>96</v>
      </c>
      <c r="E15" s="19"/>
      <c r="F15" s="21"/>
      <c r="G15" s="58"/>
      <c r="H15" s="59"/>
      <c r="I15" s="60"/>
      <c r="J15" s="60"/>
      <c r="K15" s="21"/>
      <c r="L15" s="21"/>
      <c r="M15" s="21"/>
    </row>
    <row r="16" spans="1:13" s="1" customFormat="1" ht="27.6" customHeight="1" x14ac:dyDescent="0.15">
      <c r="A16" s="56"/>
      <c r="B16" s="56"/>
      <c r="C16" s="56"/>
      <c r="D16" s="18" t="s">
        <v>96</v>
      </c>
      <c r="E16" s="19"/>
      <c r="F16" s="21"/>
      <c r="G16" s="58"/>
      <c r="H16" s="59"/>
      <c r="I16" s="60"/>
      <c r="J16" s="60"/>
      <c r="K16" s="21"/>
      <c r="L16" s="21"/>
      <c r="M16" s="21"/>
    </row>
    <row r="17" spans="1:13" s="1" customFormat="1" ht="27.6" customHeight="1" x14ac:dyDescent="0.15">
      <c r="A17" s="56"/>
      <c r="B17" s="56"/>
      <c r="C17" s="56"/>
      <c r="D17" s="18" t="s">
        <v>96</v>
      </c>
      <c r="E17" s="19"/>
      <c r="F17" s="21"/>
      <c r="G17" s="58"/>
      <c r="H17" s="59"/>
      <c r="I17" s="60"/>
      <c r="J17" s="60"/>
      <c r="K17" s="21"/>
      <c r="L17" s="21"/>
      <c r="M17" s="21"/>
    </row>
    <row r="18" spans="1:13" s="1" customFormat="1" ht="27.6" customHeight="1" x14ac:dyDescent="0.15">
      <c r="A18" s="56"/>
      <c r="B18" s="56"/>
      <c r="C18" s="56"/>
      <c r="D18" s="18" t="s">
        <v>96</v>
      </c>
      <c r="E18" s="57"/>
      <c r="F18" s="21"/>
      <c r="G18" s="58"/>
      <c r="H18" s="59"/>
      <c r="I18" s="60"/>
      <c r="J18" s="60"/>
      <c r="K18" s="21"/>
      <c r="L18" s="21"/>
      <c r="M18" s="21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" right="0" top="0.98402777777777795" bottom="0.39305555555555599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C15" sqref="A15:C16"/>
    </sheetView>
  </sheetViews>
  <sheetFormatPr defaultColWidth="9" defaultRowHeight="13.5" x14ac:dyDescent="0.1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 x14ac:dyDescent="0.15">
      <c r="E1" s="44" t="s">
        <v>97</v>
      </c>
    </row>
    <row r="2" spans="1:5" ht="25.5" x14ac:dyDescent="0.15">
      <c r="A2" s="266" t="s">
        <v>98</v>
      </c>
      <c r="B2" s="266"/>
      <c r="C2" s="266"/>
      <c r="D2" s="266"/>
      <c r="E2" s="266"/>
    </row>
    <row r="3" spans="1:5" x14ac:dyDescent="0.15">
      <c r="A3" s="45" t="s">
        <v>57</v>
      </c>
      <c r="B3" s="45" t="s">
        <v>54</v>
      </c>
      <c r="C3" s="45"/>
      <c r="D3" s="45"/>
      <c r="E3" s="44" t="s">
        <v>3</v>
      </c>
    </row>
    <row r="4" spans="1:5" ht="28.5" customHeight="1" x14ac:dyDescent="0.15">
      <c r="A4" s="267" t="s">
        <v>42</v>
      </c>
      <c r="B4" s="268"/>
      <c r="C4" s="269" t="s">
        <v>99</v>
      </c>
      <c r="D4" s="267" t="s">
        <v>12</v>
      </c>
      <c r="E4" s="268"/>
    </row>
    <row r="5" spans="1:5" ht="28.5" customHeight="1" x14ac:dyDescent="0.15">
      <c r="A5" s="46" t="s">
        <v>47</v>
      </c>
      <c r="B5" s="46" t="s">
        <v>48</v>
      </c>
      <c r="C5" s="270"/>
      <c r="D5" s="46" t="s">
        <v>17</v>
      </c>
      <c r="E5" s="46" t="s">
        <v>18</v>
      </c>
    </row>
    <row r="6" spans="1:5" ht="18.75" customHeight="1" x14ac:dyDescent="0.15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 x14ac:dyDescent="0.15">
      <c r="A7" s="47"/>
      <c r="B7" s="47"/>
      <c r="C7" s="48" t="s">
        <v>9</v>
      </c>
      <c r="D7" s="48">
        <f>D8+D17+D39</f>
        <v>906212</v>
      </c>
      <c r="E7" s="48">
        <f>E8+E17+E39</f>
        <v>906212</v>
      </c>
    </row>
    <row r="8" spans="1:5" ht="18.75" customHeight="1" x14ac:dyDescent="0.15">
      <c r="A8" s="47">
        <v>301</v>
      </c>
      <c r="B8" s="47"/>
      <c r="C8" s="48" t="s">
        <v>60</v>
      </c>
      <c r="D8" s="48">
        <f>D9+D10+D11+D12+D14+D15+D16</f>
        <v>775878</v>
      </c>
      <c r="E8" s="48">
        <f>E9+E10+E11+E12+E14+E15+E16</f>
        <v>775878</v>
      </c>
    </row>
    <row r="9" spans="1:5" ht="18.75" customHeight="1" x14ac:dyDescent="0.15">
      <c r="A9" s="47">
        <v>301</v>
      </c>
      <c r="B9" s="47" t="s">
        <v>52</v>
      </c>
      <c r="C9" s="48" t="s">
        <v>100</v>
      </c>
      <c r="D9" s="48">
        <v>368472</v>
      </c>
      <c r="E9" s="48">
        <v>368472</v>
      </c>
    </row>
    <row r="10" spans="1:5" ht="18.75" customHeight="1" x14ac:dyDescent="0.15">
      <c r="A10" s="47">
        <v>301</v>
      </c>
      <c r="B10" s="47" t="s">
        <v>101</v>
      </c>
      <c r="C10" s="48" t="s">
        <v>102</v>
      </c>
      <c r="D10" s="48">
        <v>228372</v>
      </c>
      <c r="E10" s="48">
        <v>228372</v>
      </c>
    </row>
    <row r="11" spans="1:5" ht="18.75" customHeight="1" x14ac:dyDescent="0.15">
      <c r="A11" s="47">
        <v>301</v>
      </c>
      <c r="B11" s="47" t="s">
        <v>103</v>
      </c>
      <c r="C11" s="48" t="s">
        <v>104</v>
      </c>
      <c r="D11" s="48">
        <v>28874</v>
      </c>
      <c r="E11" s="48">
        <v>28874</v>
      </c>
    </row>
    <row r="12" spans="1:5" ht="18.75" customHeight="1" x14ac:dyDescent="0.15">
      <c r="A12" s="47">
        <v>301</v>
      </c>
      <c r="B12" s="47" t="s">
        <v>105</v>
      </c>
      <c r="C12" s="48" t="s">
        <v>106</v>
      </c>
      <c r="D12" s="48">
        <v>39748</v>
      </c>
      <c r="E12" s="48">
        <v>39748</v>
      </c>
    </row>
    <row r="13" spans="1:5" ht="18.75" customHeight="1" x14ac:dyDescent="0.15">
      <c r="A13" s="47">
        <v>301</v>
      </c>
      <c r="B13" s="47" t="s">
        <v>107</v>
      </c>
      <c r="C13" s="48" t="s">
        <v>108</v>
      </c>
      <c r="D13" s="48"/>
      <c r="E13" s="48"/>
    </row>
    <row r="14" spans="1:5" ht="20.25" customHeight="1" x14ac:dyDescent="0.15">
      <c r="A14" s="47">
        <v>301</v>
      </c>
      <c r="B14" s="47" t="s">
        <v>109</v>
      </c>
      <c r="C14" s="48" t="s">
        <v>110</v>
      </c>
      <c r="D14" s="48">
        <v>110412</v>
      </c>
      <c r="E14" s="48">
        <v>110412</v>
      </c>
    </row>
    <row r="15" spans="1:5" ht="18.75" customHeight="1" x14ac:dyDescent="0.15">
      <c r="A15" s="47">
        <v>301</v>
      </c>
      <c r="B15" s="47" t="s">
        <v>111</v>
      </c>
      <c r="C15" s="48" t="s">
        <v>112</v>
      </c>
      <c r="D15" s="48"/>
      <c r="E15" s="48"/>
    </row>
    <row r="16" spans="1:5" ht="18.75" customHeight="1" x14ac:dyDescent="0.15">
      <c r="A16" s="47">
        <v>301</v>
      </c>
      <c r="B16" s="47">
        <v>99</v>
      </c>
      <c r="C16" s="48" t="s">
        <v>113</v>
      </c>
      <c r="D16" s="48"/>
      <c r="E16" s="48"/>
    </row>
    <row r="17" spans="1:5" ht="18.75" customHeight="1" x14ac:dyDescent="0.15">
      <c r="A17" s="47">
        <v>302</v>
      </c>
      <c r="B17" s="47"/>
      <c r="C17" s="48" t="s">
        <v>61</v>
      </c>
      <c r="D17" s="48">
        <f>SUM(D18:D38)</f>
        <v>63555</v>
      </c>
      <c r="E17" s="48">
        <f>SUM(E18:E38)</f>
        <v>63555</v>
      </c>
    </row>
    <row r="18" spans="1:5" ht="18.75" customHeight="1" x14ac:dyDescent="0.15">
      <c r="A18" s="47">
        <v>302</v>
      </c>
      <c r="B18" s="47" t="s">
        <v>52</v>
      </c>
      <c r="C18" s="48" t="s">
        <v>114</v>
      </c>
      <c r="D18" s="48">
        <v>9000</v>
      </c>
      <c r="E18" s="48">
        <v>9000</v>
      </c>
    </row>
    <row r="19" spans="1:5" ht="18.75" customHeight="1" x14ac:dyDescent="0.15">
      <c r="A19" s="47">
        <v>302</v>
      </c>
      <c r="B19" s="47" t="s">
        <v>101</v>
      </c>
      <c r="C19" s="48" t="s">
        <v>115</v>
      </c>
      <c r="D19" s="48"/>
      <c r="E19" s="48"/>
    </row>
    <row r="20" spans="1:5" ht="18.75" customHeight="1" x14ac:dyDescent="0.15">
      <c r="A20" s="47">
        <v>302</v>
      </c>
      <c r="B20" s="47" t="s">
        <v>105</v>
      </c>
      <c r="C20" s="48" t="s">
        <v>116</v>
      </c>
      <c r="D20" s="48"/>
      <c r="E20" s="48"/>
    </row>
    <row r="21" spans="1:5" ht="18.75" customHeight="1" x14ac:dyDescent="0.15">
      <c r="A21" s="47">
        <v>302</v>
      </c>
      <c r="B21" s="47" t="s">
        <v>117</v>
      </c>
      <c r="C21" s="48" t="s">
        <v>118</v>
      </c>
      <c r="D21" s="48"/>
      <c r="E21" s="48"/>
    </row>
    <row r="22" spans="1:5" ht="18.75" customHeight="1" x14ac:dyDescent="0.15">
      <c r="A22" s="47">
        <v>302</v>
      </c>
      <c r="B22" s="47" t="s">
        <v>119</v>
      </c>
      <c r="C22" s="48" t="s">
        <v>120</v>
      </c>
      <c r="D22" s="48"/>
      <c r="E22" s="48"/>
    </row>
    <row r="23" spans="1:5" ht="18.75" customHeight="1" x14ac:dyDescent="0.15">
      <c r="A23" s="47">
        <v>302</v>
      </c>
      <c r="B23" s="47" t="s">
        <v>107</v>
      </c>
      <c r="C23" s="48" t="s">
        <v>121</v>
      </c>
      <c r="D23" s="48">
        <v>10000</v>
      </c>
      <c r="E23" s="48">
        <v>10000</v>
      </c>
    </row>
    <row r="24" spans="1:5" ht="18.75" customHeight="1" x14ac:dyDescent="0.15">
      <c r="A24" s="47">
        <v>302</v>
      </c>
      <c r="B24" s="47" t="s">
        <v>109</v>
      </c>
      <c r="C24" s="48" t="s">
        <v>122</v>
      </c>
      <c r="D24" s="48"/>
      <c r="E24" s="48"/>
    </row>
    <row r="25" spans="1:5" ht="18.75" customHeight="1" x14ac:dyDescent="0.15">
      <c r="A25" s="47">
        <v>302</v>
      </c>
      <c r="B25" s="47" t="s">
        <v>111</v>
      </c>
      <c r="C25" s="48" t="s">
        <v>123</v>
      </c>
      <c r="D25" s="48"/>
      <c r="E25" s="48"/>
    </row>
    <row r="26" spans="1:5" ht="18.75" customHeight="1" x14ac:dyDescent="0.15">
      <c r="A26" s="47">
        <v>302</v>
      </c>
      <c r="B26" s="47">
        <v>11</v>
      </c>
      <c r="C26" s="48" t="s">
        <v>124</v>
      </c>
      <c r="D26" s="48">
        <v>9000</v>
      </c>
      <c r="E26" s="48">
        <v>9000</v>
      </c>
    </row>
    <row r="27" spans="1:5" ht="18.75" customHeight="1" x14ac:dyDescent="0.15">
      <c r="A27" s="47">
        <v>302</v>
      </c>
      <c r="B27" s="47">
        <v>12</v>
      </c>
      <c r="C27" s="48" t="s">
        <v>125</v>
      </c>
      <c r="D27" s="48"/>
      <c r="E27" s="48"/>
    </row>
    <row r="28" spans="1:5" ht="18.75" customHeight="1" x14ac:dyDescent="0.15">
      <c r="A28" s="47">
        <v>302</v>
      </c>
      <c r="B28" s="47">
        <v>13</v>
      </c>
      <c r="C28" s="48" t="s">
        <v>126</v>
      </c>
      <c r="D28" s="48"/>
      <c r="E28" s="48"/>
    </row>
    <row r="29" spans="1:5" ht="18.75" customHeight="1" x14ac:dyDescent="0.15">
      <c r="A29" s="47">
        <v>302</v>
      </c>
      <c r="B29" s="47">
        <v>14</v>
      </c>
      <c r="C29" s="48" t="s">
        <v>127</v>
      </c>
      <c r="D29" s="48"/>
      <c r="E29" s="48"/>
    </row>
    <row r="30" spans="1:5" ht="18.75" customHeight="1" x14ac:dyDescent="0.15">
      <c r="A30" s="47">
        <v>302</v>
      </c>
      <c r="B30" s="47">
        <v>15</v>
      </c>
      <c r="C30" s="48" t="s">
        <v>128</v>
      </c>
      <c r="D30" s="48"/>
      <c r="E30" s="48"/>
    </row>
    <row r="31" spans="1:5" ht="18.75" customHeight="1" x14ac:dyDescent="0.15">
      <c r="A31" s="47">
        <v>302</v>
      </c>
      <c r="B31" s="47">
        <v>16</v>
      </c>
      <c r="C31" s="48" t="s">
        <v>129</v>
      </c>
      <c r="D31" s="48"/>
      <c r="E31" s="48"/>
    </row>
    <row r="32" spans="1:5" ht="18.75" customHeight="1" x14ac:dyDescent="0.15">
      <c r="A32" s="47">
        <v>302</v>
      </c>
      <c r="B32" s="47">
        <v>17</v>
      </c>
      <c r="C32" s="48" t="s">
        <v>130</v>
      </c>
      <c r="D32" s="48">
        <v>20000</v>
      </c>
      <c r="E32" s="48">
        <v>20000</v>
      </c>
    </row>
    <row r="33" spans="1:5" ht="18.75" customHeight="1" x14ac:dyDescent="0.15">
      <c r="A33" s="47">
        <v>302</v>
      </c>
      <c r="B33" s="47">
        <v>26</v>
      </c>
      <c r="C33" s="48" t="s">
        <v>131</v>
      </c>
      <c r="D33" s="48"/>
      <c r="E33" s="48"/>
    </row>
    <row r="34" spans="1:5" ht="18.75" customHeight="1" x14ac:dyDescent="0.15">
      <c r="A34" s="47">
        <v>302</v>
      </c>
      <c r="B34" s="47">
        <v>28</v>
      </c>
      <c r="C34" s="48" t="s">
        <v>132</v>
      </c>
      <c r="D34" s="48">
        <v>3210</v>
      </c>
      <c r="E34" s="48">
        <v>3210</v>
      </c>
    </row>
    <row r="35" spans="1:5" ht="18.75" customHeight="1" x14ac:dyDescent="0.15">
      <c r="A35" s="47">
        <v>302</v>
      </c>
      <c r="B35" s="47">
        <v>29</v>
      </c>
      <c r="C35" s="48" t="s">
        <v>133</v>
      </c>
      <c r="D35" s="48">
        <v>10915</v>
      </c>
      <c r="E35" s="48">
        <v>10915</v>
      </c>
    </row>
    <row r="36" spans="1:5" ht="18.75" customHeight="1" x14ac:dyDescent="0.15">
      <c r="A36" s="47">
        <v>302</v>
      </c>
      <c r="B36" s="47">
        <v>31</v>
      </c>
      <c r="C36" s="48" t="s">
        <v>134</v>
      </c>
      <c r="D36" s="48"/>
      <c r="E36" s="48"/>
    </row>
    <row r="37" spans="1:5" ht="18.75" customHeight="1" x14ac:dyDescent="0.15">
      <c r="A37" s="47">
        <v>302</v>
      </c>
      <c r="B37" s="47">
        <v>39</v>
      </c>
      <c r="C37" s="48" t="s">
        <v>135</v>
      </c>
      <c r="D37" s="48"/>
      <c r="E37" s="48"/>
    </row>
    <row r="38" spans="1:5" ht="18.75" customHeight="1" x14ac:dyDescent="0.15">
      <c r="A38" s="47">
        <v>302</v>
      </c>
      <c r="B38" s="47">
        <v>99</v>
      </c>
      <c r="C38" s="48" t="s">
        <v>136</v>
      </c>
      <c r="D38" s="48">
        <v>1430</v>
      </c>
      <c r="E38" s="48">
        <v>1430</v>
      </c>
    </row>
    <row r="39" spans="1:5" ht="18.75" customHeight="1" x14ac:dyDescent="0.15">
      <c r="A39" s="47">
        <v>303</v>
      </c>
      <c r="B39" s="47"/>
      <c r="C39" s="48" t="s">
        <v>62</v>
      </c>
      <c r="D39" s="48">
        <f>D40+D41+D42+D43+D44</f>
        <v>66779</v>
      </c>
      <c r="E39" s="48">
        <f>E40+E41+E42+E43+E44</f>
        <v>66779</v>
      </c>
    </row>
    <row r="40" spans="1:5" ht="18.75" customHeight="1" x14ac:dyDescent="0.15">
      <c r="A40" s="47">
        <v>303</v>
      </c>
      <c r="B40" s="47" t="s">
        <v>52</v>
      </c>
      <c r="C40" s="48" t="s">
        <v>137</v>
      </c>
      <c r="D40" s="48"/>
      <c r="E40" s="48"/>
    </row>
    <row r="41" spans="1:5" ht="18.75" customHeight="1" x14ac:dyDescent="0.15">
      <c r="A41" s="47">
        <v>303</v>
      </c>
      <c r="B41" s="47" t="s">
        <v>101</v>
      </c>
      <c r="C41" s="48" t="s">
        <v>138</v>
      </c>
      <c r="D41" s="48"/>
      <c r="E41" s="48"/>
    </row>
    <row r="42" spans="1:5" ht="18.75" customHeight="1" x14ac:dyDescent="0.15">
      <c r="A42" s="47">
        <v>303</v>
      </c>
      <c r="B42" s="47">
        <v>11</v>
      </c>
      <c r="C42" s="48" t="s">
        <v>139</v>
      </c>
      <c r="D42" s="48">
        <v>26752</v>
      </c>
      <c r="E42" s="48">
        <v>26752</v>
      </c>
    </row>
    <row r="43" spans="1:5" ht="18.75" customHeight="1" x14ac:dyDescent="0.15">
      <c r="A43" s="47">
        <v>303</v>
      </c>
      <c r="B43" s="47">
        <v>14</v>
      </c>
      <c r="C43" s="48" t="s">
        <v>140</v>
      </c>
      <c r="D43" s="48"/>
      <c r="E43" s="48"/>
    </row>
    <row r="44" spans="1:5" ht="20.25" customHeight="1" x14ac:dyDescent="0.15">
      <c r="A44" s="47">
        <v>303</v>
      </c>
      <c r="B44" s="47">
        <v>99</v>
      </c>
      <c r="C44" s="48" t="s">
        <v>141</v>
      </c>
      <c r="D44" s="48">
        <v>40027</v>
      </c>
      <c r="E44" s="48">
        <v>40027</v>
      </c>
    </row>
  </sheetData>
  <mergeCells count="4">
    <mergeCell ref="A2:E2"/>
    <mergeCell ref="A4:B4"/>
    <mergeCell ref="D4:E4"/>
    <mergeCell ref="C4:C5"/>
  </mergeCells>
  <phoneticPr fontId="13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A3" sqref="A3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142</v>
      </c>
    </row>
    <row r="2" spans="1:5" s="32" customFormat="1" ht="45" customHeight="1" x14ac:dyDescent="0.15">
      <c r="A2" s="271" t="s">
        <v>143</v>
      </c>
      <c r="B2" s="271"/>
      <c r="C2" s="271"/>
      <c r="D2" s="271"/>
      <c r="E2" s="36"/>
    </row>
    <row r="3" spans="1:5" ht="18.75" customHeight="1" x14ac:dyDescent="0.15">
      <c r="A3" s="37" t="s">
        <v>2</v>
      </c>
      <c r="B3" s="37"/>
      <c r="C3" s="37"/>
      <c r="D3" s="38" t="s">
        <v>3</v>
      </c>
    </row>
    <row r="4" spans="1:5" s="33" customFormat="1" ht="30" customHeight="1" x14ac:dyDescent="0.15">
      <c r="A4" s="39" t="s">
        <v>144</v>
      </c>
      <c r="B4" s="40" t="s">
        <v>145</v>
      </c>
      <c r="C4" s="40" t="s">
        <v>146</v>
      </c>
      <c r="D4" s="40" t="s">
        <v>147</v>
      </c>
      <c r="E4" s="34"/>
    </row>
    <row r="5" spans="1:5" s="33" customFormat="1" ht="30" customHeight="1" x14ac:dyDescent="0.15">
      <c r="A5" s="39" t="s">
        <v>45</v>
      </c>
      <c r="B5" s="39"/>
      <c r="C5" s="39"/>
      <c r="D5" s="41"/>
      <c r="E5" s="34"/>
    </row>
    <row r="6" spans="1:5" s="33" customFormat="1" ht="30" customHeight="1" x14ac:dyDescent="0.15">
      <c r="A6" s="42" t="s">
        <v>148</v>
      </c>
      <c r="B6" s="42"/>
      <c r="C6" s="42"/>
      <c r="D6" s="41"/>
      <c r="E6" s="34"/>
    </row>
    <row r="7" spans="1:5" s="33" customFormat="1" ht="30" customHeight="1" x14ac:dyDescent="0.15">
      <c r="A7" s="42" t="s">
        <v>149</v>
      </c>
      <c r="B7" s="42">
        <v>30000</v>
      </c>
      <c r="C7" s="42">
        <v>20000</v>
      </c>
      <c r="D7" s="41">
        <v>-33.33</v>
      </c>
      <c r="E7" s="34"/>
    </row>
    <row r="8" spans="1:5" s="33" customFormat="1" ht="30" customHeight="1" x14ac:dyDescent="0.15">
      <c r="A8" s="42" t="s">
        <v>150</v>
      </c>
      <c r="B8" s="42"/>
      <c r="C8" s="42">
        <v>0</v>
      </c>
      <c r="D8" s="41"/>
      <c r="E8" s="34"/>
    </row>
    <row r="9" spans="1:5" s="33" customFormat="1" ht="30" customHeight="1" x14ac:dyDescent="0.15">
      <c r="A9" s="42" t="s">
        <v>151</v>
      </c>
      <c r="B9" s="42"/>
      <c r="C9" s="42">
        <v>0</v>
      </c>
      <c r="D9" s="41"/>
      <c r="E9" s="34"/>
    </row>
    <row r="10" spans="1:5" s="33" customFormat="1" ht="30" customHeight="1" x14ac:dyDescent="0.15">
      <c r="A10" s="42" t="s">
        <v>152</v>
      </c>
      <c r="B10" s="42"/>
      <c r="C10" s="42"/>
      <c r="D10" s="41"/>
      <c r="E10" s="34"/>
    </row>
    <row r="11" spans="1:5" s="33" customFormat="1" ht="85.5" customHeight="1" x14ac:dyDescent="0.15">
      <c r="A11" s="272" t="s">
        <v>153</v>
      </c>
      <c r="B11" s="272"/>
      <c r="C11" s="272"/>
      <c r="D11" s="272"/>
      <c r="E11" s="34"/>
    </row>
    <row r="12" spans="1:5" s="33" customFormat="1" x14ac:dyDescent="0.15">
      <c r="A12" s="34"/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3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workbookViewId="0">
      <selection activeCell="I11" sqref="I11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154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2" t="s">
        <v>155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3" t="s">
        <v>2</v>
      </c>
      <c r="B3" s="264"/>
      <c r="C3" s="264"/>
      <c r="D3" s="264"/>
      <c r="E3" s="264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42</v>
      </c>
      <c r="B4" s="11"/>
      <c r="C4" s="11"/>
      <c r="D4" s="265" t="s">
        <v>43</v>
      </c>
      <c r="E4" s="265" t="s">
        <v>44</v>
      </c>
      <c r="F4" s="265" t="s">
        <v>45</v>
      </c>
      <c r="G4" s="13" t="s">
        <v>58</v>
      </c>
      <c r="H4" s="13"/>
      <c r="I4" s="13"/>
      <c r="J4" s="28"/>
      <c r="K4" s="29" t="s">
        <v>59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47</v>
      </c>
      <c r="B5" s="15" t="s">
        <v>48</v>
      </c>
      <c r="C5" s="15" t="s">
        <v>49</v>
      </c>
      <c r="D5" s="265"/>
      <c r="E5" s="265"/>
      <c r="F5" s="265"/>
      <c r="G5" s="16" t="s">
        <v>17</v>
      </c>
      <c r="H5" s="12" t="s">
        <v>60</v>
      </c>
      <c r="I5" s="30" t="s">
        <v>61</v>
      </c>
      <c r="J5" s="12" t="s">
        <v>62</v>
      </c>
      <c r="K5" s="12" t="s">
        <v>17</v>
      </c>
      <c r="L5" s="12" t="s">
        <v>63</v>
      </c>
      <c r="M5" s="12" t="s">
        <v>64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 t="s">
        <v>9</v>
      </c>
      <c r="F7" s="273" t="s">
        <v>158</v>
      </c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/>
      <c r="B8" s="20"/>
      <c r="C8" s="20"/>
      <c r="D8" s="18" t="s">
        <v>156</v>
      </c>
      <c r="E8" s="19" t="s">
        <v>157</v>
      </c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196527777777778" right="0.196527777777778" top="0.98402777777777795" bottom="0.39305555555555599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2017-05-05T10:40:00Z</cp:lastPrinted>
  <dcterms:created xsi:type="dcterms:W3CDTF">2016-12-14T09:11:00Z</dcterms:created>
  <dcterms:modified xsi:type="dcterms:W3CDTF">2017-07-25T03:40:23Z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2052-10.1.0.6660</vt:lpwstr>
  </property>
</Properties>
</file>